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EMJ" sheetId="1" state="visible" r:id="rId3"/>
    <sheet name="EFJ" sheetId="2" state="visible" r:id="rId4"/>
    <sheet name="FMJ" sheetId="3" state="visible" r:id="rId5"/>
    <sheet name="FFJ" sheetId="4" state="visible" r:id="rId6"/>
    <sheet name="SMJ" sheetId="5" state="visible" r:id="rId7"/>
    <sheet name="SFJ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<sst xmlns="http://schemas.openxmlformats.org/spreadsheetml/2006/main" count="303" uniqueCount="115">
  <si>
    <t xml:space="preserve">Federación de Esgrima de Puerto Rico</t>
  </si>
  <si>
    <t xml:space="preserve">Ranking Nacional,  Rolling Point, Espada Masculina, Categoría Juvenil</t>
  </si>
  <si>
    <t xml:space="preserve">TNR # 1 Copa Olímpica 08/09/24</t>
  </si>
  <si>
    <t xml:space="preserve">TNR # 2 Mayaguez 21/09/24</t>
  </si>
  <si>
    <t xml:space="preserve">Campeonato Nacional, Salinas 23/11/24</t>
  </si>
  <si>
    <t xml:space="preserve">TNR #3 Toa Baja 27/10/2024</t>
  </si>
  <si>
    <t xml:space="preserve">No</t>
  </si>
  <si>
    <t xml:space="preserve">Apellidos</t>
  </si>
  <si>
    <t xml:space="preserve">Pais</t>
  </si>
  <si>
    <t xml:space="preserve">Año Nac.</t>
  </si>
  <si>
    <t xml:space="preserve">Lugar</t>
  </si>
  <si>
    <t xml:space="preserve">Puntos</t>
  </si>
  <si>
    <t xml:space="preserve">Ptos Total</t>
  </si>
  <si>
    <t xml:space="preserve">1 </t>
  </si>
  <si>
    <t xml:space="preserve">Emanuel Sanchez</t>
  </si>
  <si>
    <t xml:space="preserve">SAFA</t>
  </si>
  <si>
    <t xml:space="preserve">PUR</t>
  </si>
  <si>
    <t xml:space="preserve">Andre Emden Sanchez</t>
  </si>
  <si>
    <t xml:space="preserve">EMFC</t>
  </si>
  <si>
    <t xml:space="preserve">Nestor Colon Arroyo</t>
  </si>
  <si>
    <t xml:space="preserve">FG</t>
  </si>
  <si>
    <t xml:space="preserve">Fernando Rivas Candela</t>
  </si>
  <si>
    <t xml:space="preserve">TFC</t>
  </si>
  <si>
    <t xml:space="preserve">Dariel Elias Velez Calderon</t>
  </si>
  <si>
    <t xml:space="preserve">PFC</t>
  </si>
  <si>
    <t xml:space="preserve">Deniel Loubriel Crespo</t>
  </si>
  <si>
    <t xml:space="preserve">Mauricio Arbona</t>
  </si>
  <si>
    <t xml:space="preserve">Andres Ariel Garcia Brigantty</t>
  </si>
  <si>
    <t xml:space="preserve">ASJ</t>
  </si>
  <si>
    <t xml:space="preserve">Michael Shteynblik</t>
  </si>
  <si>
    <t xml:space="preserve">Tibor Hirsch</t>
  </si>
  <si>
    <t xml:space="preserve">Diego A. Camacho Carrasco</t>
  </si>
  <si>
    <t xml:space="preserve">Benjamin Vidal</t>
  </si>
  <si>
    <t xml:space="preserve">Andres D. Lopez Tubens</t>
  </si>
  <si>
    <t xml:space="preserve">May</t>
  </si>
  <si>
    <t xml:space="preserve">Kalil Blas Reyes</t>
  </si>
  <si>
    <t xml:space="preserve">Gianni Torres</t>
  </si>
  <si>
    <t xml:space="preserve">RFA</t>
  </si>
  <si>
    <t xml:space="preserve">Francisco Pla</t>
  </si>
  <si>
    <t xml:space="preserve">Ranking Nacional,  Rolling Point, Espada Femenina, Categoría Juvenil</t>
  </si>
  <si>
    <t xml:space="preserve">Competencia Internacional</t>
  </si>
  <si>
    <t xml:space="preserve">TNR #1 Copa Olímpica 07/09/24</t>
  </si>
  <si>
    <t xml:space="preserve">TNR # 2 Mayaguez 22/09/2024</t>
  </si>
  <si>
    <t xml:space="preserve">Copa del Mundo San Salvador 01/11/2024</t>
  </si>
  <si>
    <t xml:space="preserve">Copa del Mundo Costa Rica 15/11/2024</t>
  </si>
  <si>
    <t xml:space="preserve">Campeonato Nacional Salinas 23/11/20242024</t>
  </si>
  <si>
    <t xml:space="preserve">TNR #3 toa Baja 26/10/2024</t>
  </si>
  <si>
    <t xml:space="preserve">Club  de Proc.</t>
  </si>
  <si>
    <t xml:space="preserve">Puntos FIE</t>
  </si>
  <si>
    <t xml:space="preserve">Alexandra Waller del Valle</t>
  </si>
  <si>
    <t xml:space="preserve"> 2 </t>
  </si>
  <si>
    <t xml:space="preserve">Alanis Waller del Valle</t>
  </si>
  <si>
    <t xml:space="preserve"> 3 </t>
  </si>
  <si>
    <t xml:space="preserve">Andrea Waller del Valle</t>
  </si>
  <si>
    <t xml:space="preserve">Sophia Mojena Vega</t>
  </si>
  <si>
    <t xml:space="preserve">FED</t>
  </si>
  <si>
    <t xml:space="preserve">Julianna Ramos Pastrana</t>
  </si>
  <si>
    <t xml:space="preserve">Ranking Nacional,  Rolling Point, Florete Masculino, Categoría Juvenil</t>
  </si>
  <si>
    <t xml:space="preserve">TNR #1 Mayaguez, 08/09/24</t>
  </si>
  <si>
    <t xml:space="preserve">Campeonato Nacional Salinas 24/11/2024 </t>
  </si>
  <si>
    <t xml:space="preserve">TNR #4 Toa Baja 26/10/2024</t>
  </si>
  <si>
    <t xml:space="preserve">Sebastian Garcia</t>
  </si>
  <si>
    <t xml:space="preserve">Marcos Cano Acevedo</t>
  </si>
  <si>
    <t xml:space="preserve">MFC</t>
  </si>
  <si>
    <t xml:space="preserve">Jose Arnel Ortega</t>
  </si>
  <si>
    <t xml:space="preserve">AFA</t>
  </si>
  <si>
    <t xml:space="preserve">Andrew Arce</t>
  </si>
  <si>
    <t xml:space="preserve">GFA</t>
  </si>
  <si>
    <t xml:space="preserve">Roberto Ramos</t>
  </si>
  <si>
    <t xml:space="preserve">EDC</t>
  </si>
  <si>
    <t xml:space="preserve">Ranking Nacional,  Rolling Point, Florete Femenino, Categoría Juvenil</t>
  </si>
  <si>
    <t xml:space="preserve">Campeonato Nacional Salinas 23/11/2024 </t>
  </si>
  <si>
    <t xml:space="preserve">Mya Isabelle Hernandez Vega </t>
  </si>
  <si>
    <t xml:space="preserve">Sofia Cano  Acevedo</t>
  </si>
  <si>
    <t xml:space="preserve">Claudia Feliciano Gauthier</t>
  </si>
  <si>
    <t xml:space="preserve">Kiara A. Falcon Rodriguez</t>
  </si>
  <si>
    <t xml:space="preserve">SAP</t>
  </si>
  <si>
    <t xml:space="preserve">Alanys Baez Melendez</t>
  </si>
  <si>
    <t xml:space="preserve">Arelis Oliveras Mendez</t>
  </si>
  <si>
    <t xml:space="preserve">Yanylixa Santiago Gonzalez</t>
  </si>
  <si>
    <t xml:space="preserve">Alondra Alvarez</t>
  </si>
  <si>
    <t xml:space="preserve">Raychel Garcia Chacon </t>
  </si>
  <si>
    <t xml:space="preserve">Ranking Nacional,  Rolling Point, Sable Masculino, Categoría Juvenil</t>
  </si>
  <si>
    <t xml:space="preserve">TNR #1 Copa Olimpica 17/09/2023</t>
  </si>
  <si>
    <t xml:space="preserve">TNR # 2 Mayaguez 21/09/2024</t>
  </si>
  <si>
    <t xml:space="preserve">Campeonato Nacional Salinas 23/11/2024</t>
  </si>
  <si>
    <t xml:space="preserve">TNR #3 Toa Baja 26/10/2024</t>
  </si>
  <si>
    <t xml:space="preserve">Connor Woodward</t>
  </si>
  <si>
    <t xml:space="preserve">RTF</t>
  </si>
  <si>
    <t xml:space="preserve">Surya Mattoo</t>
  </si>
  <si>
    <t xml:space="preserve">FC</t>
  </si>
  <si>
    <t xml:space="preserve">Deven Mattoo</t>
  </si>
  <si>
    <t xml:space="preserve">Itzel Alsina</t>
  </si>
  <si>
    <t xml:space="preserve">OFC</t>
  </si>
  <si>
    <t xml:space="preserve">Kenai Abey Torres Cruz</t>
  </si>
  <si>
    <t xml:space="preserve">Hector Hernandez Roman </t>
  </si>
  <si>
    <t xml:space="preserve">Sebastian Perrello Espada</t>
  </si>
  <si>
    <t xml:space="preserve">Yorrick Alfonso  de Souza Cabrero</t>
  </si>
  <si>
    <t xml:space="preserve">AFC</t>
  </si>
  <si>
    <t xml:space="preserve">Jose Arnel Ortega II</t>
  </si>
  <si>
    <t xml:space="preserve">Cameron Vinfiield</t>
  </si>
  <si>
    <t xml:space="preserve">VFA</t>
  </si>
  <si>
    <t xml:space="preserve">Liam Vinfiield</t>
  </si>
  <si>
    <t xml:space="preserve">Armando Moltavo</t>
  </si>
  <si>
    <t xml:space="preserve">Edan Rodriguez</t>
  </si>
  <si>
    <t xml:space="preserve">TNR # Copa Olimpica 17/09/2023</t>
  </si>
  <si>
    <t xml:space="preserve">Idelianis  A. Hernández Vazquez</t>
  </si>
  <si>
    <t xml:space="preserve">Gabriela Hwang</t>
  </si>
  <si>
    <t xml:space="preserve">PFA</t>
  </si>
  <si>
    <t xml:space="preserve">Sofia Baez Feliciano</t>
  </si>
  <si>
    <t xml:space="preserve">Alondra I Melendez Figueroa</t>
  </si>
  <si>
    <t xml:space="preserve">Mkrka Amelie Ramírez Bonis</t>
  </si>
  <si>
    <t xml:space="preserve">SBFA</t>
  </si>
  <si>
    <t xml:space="preserve">Ana Gabriela Santos Lopez</t>
  </si>
  <si>
    <t xml:space="preserve">Kiana Blas Reyes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</si>
</sst>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$-409]#,##0.00;[RED]\-[$$-409]#,##0.00"/>
    <numFmt numFmtId="166" formatCode="&quot;$ &quot;#,##0\ ;[RED]&quot;($ &quot;#,##0\)"/>
    <numFmt numFmtId="167" formatCode="&quot;VERDADERO&quot;;&quot;VERDADERO&quot;;&quot;FALSO&quot;"/>
    <numFmt numFmtId="168" formatCode="&quot;TRUE&quot;;&quot;TRUE&quot;;&quot;FALSE&quot;"/>
    <numFmt numFmtId="169" formatCode="General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0C0C0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b val="true"/>
      <sz val="10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strike val="true"/>
      <sz val="10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onstantia"/>
      <family val="1"/>
      <charset val="1"/>
    </font>
    <font>
      <sz val="11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  <font>
      <strike val="true"/>
      <sz val="11"/>
      <color rgb="FFC9211E"/>
      <name val="Calibri"/>
      <family val="2"/>
      <charset val="1"/>
    </font>
    <font>
      <strike val="true"/>
      <sz val="11"/>
      <color rgb="FFFF4000"/>
      <name val="Calibri"/>
      <family val="2"/>
      <charset val="1"/>
    </font>
    <font>
      <strike val="true"/>
      <sz val="10"/>
      <color rgb="FFFF4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4A4A"/>
        <bgColor rgb="FF003300"/>
      </patternFill>
    </fill>
    <fill>
      <patternFill patternType="solid">
        <fgColor rgb="FFFF972F"/>
        <bgColor rgb="FFFF8080"/>
      </patternFill>
    </fill>
    <fill>
      <patternFill patternType="solid">
        <fgColor rgb="FF81D41A"/>
        <bgColor rgb="FF969696"/>
      </patternFill>
    </fill>
    <fill>
      <patternFill patternType="solid">
        <fgColor rgb="FFFFD7D7"/>
        <bgColor rgb="FFFFFF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bottom" textRotation="0" wrapText="true" indent="0" shrinkToFit="false"/>
    </xf>
    <xf numFmtId="164" fontId="0" fillId="0" borderId="1" applyFont="true" applyBorder="true" applyAlignment="true" applyProtection="false">
      <alignment horizontal="right" vertical="bottom" textRotation="0" wrapText="true" indent="0" shrinkToFit="false"/>
    </xf>
    <xf numFmtId="164" fontId="0" fillId="0" borderId="2" applyFont="true" applyBorder="true" applyAlignment="true" applyProtection="false">
      <alignment horizontal="right" vertical="bottom" textRotation="0" wrapText="true" indent="0" shrinkToFit="false"/>
    </xf>
    <xf numFmtId="164" fontId="0" fillId="0" borderId="3" applyFont="true" applyBorder="true" applyAlignment="true" applyProtection="false">
      <alignment horizontal="right" vertical="bottom" textRotation="0" wrapText="true" indent="0" shrinkToFit="false"/>
    </xf>
    <xf numFmtId="164" fontId="0" fillId="0" borderId="4" applyFont="true" applyBorder="true" applyAlignment="true" applyProtection="false">
      <alignment horizontal="right" vertical="bottom" textRotation="0" wrapText="true" indent="0" shrinkToFit="false"/>
    </xf>
    <xf numFmtId="164" fontId="0" fillId="0" borderId="5" applyFont="true" applyBorder="true" applyAlignment="true" applyProtection="false">
      <alignment horizontal="right" vertical="bottom" textRotation="0" wrapText="true" indent="0" shrinkToFit="false"/>
    </xf>
    <xf numFmtId="164" fontId="0" fillId="0" borderId="6" applyFont="true" applyBorder="true" applyAlignment="true" applyProtection="false">
      <alignment horizontal="right" vertical="bottom" textRotation="0" wrapText="true" indent="0" shrinkToFit="false"/>
    </xf>
    <xf numFmtId="164" fontId="0" fillId="0" borderId="7" applyFont="true" applyBorder="true" applyAlignment="true" applyProtection="false">
      <alignment horizontal="right" vertical="bottom" textRotation="0" wrapText="true" indent="0" shrinkToFit="false"/>
    </xf>
    <xf numFmtId="164" fontId="0" fillId="0" borderId="8" applyFont="true" applyBorder="true" applyAlignment="true" applyProtection="false">
      <alignment horizontal="right" vertical="bottom" textRotation="0" wrapText="true" indent="0" shrinkToFit="false"/>
    </xf>
    <xf numFmtId="164" fontId="0" fillId="0" borderId="0" applyFont="true" applyBorder="false" applyAlignment="true" applyProtection="false">
      <alignment horizontal="right" vertical="bottom" textRotation="0" wrapText="true" indent="0" shrinkToFit="false"/>
    </xf>
    <xf numFmtId="165" fontId="0" fillId="0" borderId="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4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2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8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ckground" xfId="20"/>
    <cellStyle name="Card" xfId="21"/>
    <cellStyle name="Card B" xfId="22"/>
    <cellStyle name="Card BL" xfId="23"/>
    <cellStyle name="Card BR" xfId="24"/>
    <cellStyle name="Card L" xfId="25"/>
    <cellStyle name="Card R" xfId="26"/>
    <cellStyle name="Card T" xfId="27"/>
    <cellStyle name="Card TL" xfId="28"/>
    <cellStyle name="Card TR" xfId="29"/>
    <cellStyle name="Column Header" xfId="30"/>
    <cellStyle name="Input" xfId="31"/>
    <cellStyle name="Result2" xfId="32"/>
  </cellStyles>
  <dxfs count="5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9211E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4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81D41A"/>
      <rgbColor rgb="FFFFCC00"/>
      <rgbColor rgb="FFFF972F"/>
      <rgbColor rgb="FFFF4000"/>
      <rgbColor rgb="FF666699"/>
      <rgbColor rgb="FF969696"/>
      <rgbColor rgb="FF004A4A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B25" activeCellId="0" sqref="B25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8.44"/>
    <col collapsed="false" customWidth="true" hidden="false" outlineLevel="0" max="2" min="2" style="1" width="26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4"/>
    <col collapsed="false" customWidth="true" hidden="false" outlineLevel="0" max="9" min="9" style="1" width="22.73"/>
    <col collapsed="false" customWidth="true" hidden="false" outlineLevel="0" max="10" min="10" style="1" width="11.71"/>
    <col collapsed="false" customWidth="true" hidden="false" outlineLevel="0" max="11" min="11" style="1" width="21.96"/>
    <col collapsed="false" customWidth="true" hidden="false" outlineLevel="0" max="12" min="12" style="1" width="10.99"/>
    <col collapsed="false" customWidth="true" hidden="false" outlineLevel="0" max="13" min="13" style="1" width="15.62"/>
    <col collapsed="false" customWidth="true" hidden="false" outlineLevel="0" max="14" min="14" style="1" width="10.99"/>
    <col collapsed="false" customWidth="true" hidden="false" outlineLevel="0" max="1026" min="102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8" hidden="false" customHeight="false" outlineLevel="0" collapsed="false">
      <c r="H3" s="3"/>
    </row>
    <row r="4" customFormat="false" ht="13.8" hidden="false" customHeight="false" outlineLevel="0" collapsed="false">
      <c r="F4" s="4"/>
      <c r="G4" s="4"/>
      <c r="H4" s="4"/>
      <c r="I4" s="4"/>
      <c r="J4" s="4"/>
      <c r="K4" s="4"/>
      <c r="L4" s="4"/>
      <c r="M4" s="4"/>
    </row>
    <row r="5" customFormat="false" ht="13.8" hidden="false" customHeight="false" outlineLevel="0" collapsed="false">
      <c r="F5" s="5" t="s">
        <v>2</v>
      </c>
      <c r="G5" s="5"/>
      <c r="H5" s="6" t="s">
        <v>3</v>
      </c>
      <c r="I5" s="6"/>
      <c r="J5" s="7" t="s">
        <v>4</v>
      </c>
      <c r="K5" s="7"/>
      <c r="L5" s="6" t="s">
        <v>5</v>
      </c>
      <c r="M5" s="6"/>
    </row>
    <row r="6" customFormat="false" ht="13.8" hidden="false" customHeight="false" outlineLevel="0" collapsed="false">
      <c r="A6" s="8" t="s">
        <v>6</v>
      </c>
      <c r="B6" s="9" t="s">
        <v>7</v>
      </c>
      <c r="C6" s="10"/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3" t="s">
        <v>10</v>
      </c>
      <c r="K6" s="12" t="s">
        <v>11</v>
      </c>
      <c r="L6" s="13" t="s">
        <v>10</v>
      </c>
      <c r="M6" s="12" t="s">
        <v>11</v>
      </c>
      <c r="N6" s="14" t="s">
        <v>12</v>
      </c>
    </row>
    <row r="7" s="1" customFormat="true" ht="15" hidden="false" customHeight="true" outlineLevel="0" collapsed="false">
      <c r="A7" s="15" t="s">
        <v>13</v>
      </c>
      <c r="B7" s="16" t="s">
        <v>14</v>
      </c>
      <c r="C7" s="17" t="s">
        <v>15</v>
      </c>
      <c r="D7" s="17" t="s">
        <v>16</v>
      </c>
      <c r="E7" s="17" t="n">
        <v>2006</v>
      </c>
      <c r="F7" s="17" t="n">
        <v>1</v>
      </c>
      <c r="G7" s="18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7" t="n">
        <v>1</v>
      </c>
      <c r="I7" s="19" t="str">
        <f aca="false">IF(H7=1,"32",IF(H7=2,"26",IF(H7=3,"20",IF(H7=4,"15",IF(H7=5,"13",IF(H7=6,"12",IF(H7=7,"11",IF(H7=8,"10",IF(H7=9,"8",IF(H7=10,"7",IF(H7=11,"6",IF(H7=12,"5",IF(H7=13,"4",IF(H7=14,"3",IF(H7=15,"2",IF(H7=16,"1"))))))))))))))))</f>
        <v>32</v>
      </c>
      <c r="J7" s="17" t="n">
        <v>1</v>
      </c>
      <c r="K7" s="20" t="str">
        <f aca="false">IF(J7=1,"64",IF(J7=2,"52",IF(J7=3,"40",IF(J7=4,"30",IF(J7=5,"26",IF(J7=6,"24",IF(J7=7,"22",IF(J7=8,"20",IF(J7=9,"16",IF(J7=10,"14",IF(J7=11,"12",IF(J7=12,"10",IF(J7=13,"8",IF(J7=14,"6",IF(J7=15,"4",IF(J7=16,"2"))))))))))))))))</f>
        <v>64</v>
      </c>
      <c r="L7" s="16"/>
      <c r="M7" s="21" t="b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2" t="n">
        <f aca="false">G7+I7+K7+M7</f>
        <v>128</v>
      </c>
    </row>
    <row r="8" s="1" customFormat="true" ht="15" hidden="false" customHeight="true" outlineLevel="0" collapsed="false">
      <c r="A8" s="23" t="n">
        <v>2</v>
      </c>
      <c r="B8" s="24" t="s">
        <v>17</v>
      </c>
      <c r="C8" s="25" t="s">
        <v>18</v>
      </c>
      <c r="D8" s="25" t="s">
        <v>16</v>
      </c>
      <c r="E8" s="25" t="n">
        <v>2007</v>
      </c>
      <c r="F8" s="25" t="n">
        <v>2</v>
      </c>
      <c r="G8" s="26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5"/>
      <c r="I8" s="27" t="b">
        <f aca="false">IF(H8=1,"32",IF(H8=2,"26",IF(H8=3,"20",IF(H8=4,"15",IF(H8=5,"13",IF(H8=6,"12",IF(H8=7,"11",IF(H8=8,"10",IF(H8=9,"8",IF(H8=10,"7",IF(H8=11,"6",IF(H8=12,"5",IF(H8=13,"4",IF(H8=14,"3",IF(H8=15,"2",IF(H8=16,"1"))))))))))))))))</f>
        <v>0</v>
      </c>
      <c r="J8" s="25" t="n">
        <v>3</v>
      </c>
      <c r="K8" s="28" t="str">
        <f aca="false">IF(J8=1,"64",IF(J8=2,"52",IF(J8=3,"40",IF(J8=4,"30",IF(J8=5,"26",IF(J8=6,"24",IF(J8=7,"22",IF(J8=8,"20",IF(J8=9,"16",IF(J8=10,"14",IF(J8=11,"12",IF(J8=12,"10",IF(J8=13,"8",IF(J8=14,"6",IF(J8=15,"4",IF(J8=16,"2"))))))))))))))))</f>
        <v>40</v>
      </c>
      <c r="L8" s="25" t="n">
        <v>1</v>
      </c>
      <c r="M8" s="29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30" t="n">
        <f aca="false">G8+I8+K8+M8</f>
        <v>98</v>
      </c>
    </row>
    <row r="9" s="1" customFormat="true" ht="15" hidden="false" customHeight="true" outlineLevel="0" collapsed="false">
      <c r="A9" s="23" t="n">
        <v>3</v>
      </c>
      <c r="B9" s="24" t="s">
        <v>19</v>
      </c>
      <c r="C9" s="25" t="s">
        <v>20</v>
      </c>
      <c r="D9" s="25" t="s">
        <v>16</v>
      </c>
      <c r="E9" s="25" t="n">
        <v>2007</v>
      </c>
      <c r="F9" s="31" t="n">
        <v>3</v>
      </c>
      <c r="G9" s="32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5" t="n">
        <v>3</v>
      </c>
      <c r="I9" s="29" t="str">
        <f aca="false">IF(H9=1,"32",IF(H9=2,"26",IF(H9=3,"20",IF(H9=4,"15",IF(H9=5,"13",IF(H9=6,"12",IF(H9=7,"11",IF(H9=8,"10",IF(H9=9,"8",IF(H9=10,"7",IF(H9=11,"6",IF(H9=12,"5",IF(H9=13,"4",IF(H9=14,"3",IF(H9=15,"2",IF(H9=16,"1"))))))))))))))))</f>
        <v>20</v>
      </c>
      <c r="J9" s="25" t="n">
        <v>2</v>
      </c>
      <c r="K9" s="28" t="str">
        <f aca="false">IF(J9=1,"64",IF(J9=2,"52",IF(J9=3,"40",IF(J9=4,"30",IF(J9=5,"26",IF(J9=6,"24",IF(J9=7,"22",IF(J9=8,"20",IF(J9=9,"16",IF(J9=10,"14",IF(J9=11,"12",IF(J9=12,"10",IF(J9=13,"8",IF(J9=14,"6",IF(J9=15,"4",IF(J9=16,"2"))))))))))))))))</f>
        <v>52</v>
      </c>
      <c r="L9" s="25" t="n">
        <v>2</v>
      </c>
      <c r="M9" s="29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30" t="n">
        <f aca="false">I9+K9+M9</f>
        <v>98</v>
      </c>
    </row>
    <row r="10" s="1" customFormat="true" ht="15" hidden="false" customHeight="true" outlineLevel="0" collapsed="false">
      <c r="A10" s="33" t="n">
        <v>4</v>
      </c>
      <c r="B10" s="34" t="s">
        <v>21</v>
      </c>
      <c r="C10" s="35" t="s">
        <v>22</v>
      </c>
      <c r="D10" s="35" t="s">
        <v>16</v>
      </c>
      <c r="E10" s="35" t="n">
        <v>2006</v>
      </c>
      <c r="F10" s="35" t="n">
        <v>3</v>
      </c>
      <c r="G10" s="36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35" t="n">
        <v>2</v>
      </c>
      <c r="I10" s="37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26</v>
      </c>
      <c r="J10" s="35" t="n">
        <v>6</v>
      </c>
      <c r="K10" s="37" t="str">
        <f aca="false">IF(J10=1,"64",IF(J10=2,"52",IF(J10=3,"40",IF(J10=4,"30",IF(J10=5,"26",IF(J10=6,"24",IF(J10=7,"22",IF(J10=8,"20",IF(J10=9,"16",IF(J10=10,"14",IF(J10=11,"12",IF(J10=12,"10",IF(J10=13,"8",IF(J10=14,"6",IF(J10=15,"4",IF(J10=16,"2"))))))))))))))))</f>
        <v>24</v>
      </c>
      <c r="L10" s="38"/>
      <c r="M10" s="39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40" t="n">
        <f aca="false">G10+I10+K10+M10</f>
        <v>70</v>
      </c>
      <c r="P10" s="41"/>
    </row>
    <row r="11" customFormat="false" ht="15" hidden="false" customHeight="true" outlineLevel="0" collapsed="false">
      <c r="A11" s="42" t="n">
        <v>5</v>
      </c>
      <c r="B11" s="43" t="s">
        <v>23</v>
      </c>
      <c r="C11" s="44" t="s">
        <v>24</v>
      </c>
      <c r="D11" s="44" t="s">
        <v>16</v>
      </c>
      <c r="E11" s="44" t="n">
        <v>2008</v>
      </c>
      <c r="F11" s="44" t="n">
        <v>9</v>
      </c>
      <c r="G11" s="45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8</v>
      </c>
      <c r="H11" s="44"/>
      <c r="I11" s="46" t="b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47" t="n">
        <v>3</v>
      </c>
      <c r="K11" s="45" t="str">
        <f aca="false">IF(J11=1,"64",IF(J11=2,"52",IF(J11=3,"40",IF(J11=4,"30",IF(J11=5,"26",IF(J11=6,"24",IF(J11=7,"22",IF(J11=8,"20",IF(J11=9,"16",IF(J11=10,"14",IF(J11=11,"12",IF(J11=12,"10",IF(J11=13,"8",IF(J11=14,"6",IF(J11=15,"4",IF(J11=16,"2"))))))))))))))))</f>
        <v>40</v>
      </c>
      <c r="L11" s="44" t="n">
        <v>3</v>
      </c>
      <c r="M11" s="48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49" t="n">
        <f aca="false">G11+I11+K11+M11</f>
        <v>68</v>
      </c>
    </row>
    <row r="12" customFormat="false" ht="15" hidden="false" customHeight="true" outlineLevel="0" collapsed="false">
      <c r="A12" s="42" t="n">
        <v>6</v>
      </c>
      <c r="B12" s="43" t="s">
        <v>25</v>
      </c>
      <c r="C12" s="44" t="s">
        <v>24</v>
      </c>
      <c r="D12" s="44" t="s">
        <v>16</v>
      </c>
      <c r="E12" s="44" t="n">
        <v>2009</v>
      </c>
      <c r="F12" s="44" t="n">
        <v>5</v>
      </c>
      <c r="G12" s="50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51" t="n">
        <v>6</v>
      </c>
      <c r="I12" s="46" t="str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12</v>
      </c>
      <c r="J12" s="44" t="n">
        <v>5</v>
      </c>
      <c r="K12" s="45" t="str">
        <f aca="false">IF(J12=1,"64",IF(J12=2,"52",IF(J12=3,"40",IF(J12=4,"30",IF(J12=5,"26",IF(J12=6,"24",IF(J12=7,"22",IF(J12=8,"20",IF(J12=9,"16",IF(J12=10,"14",IF(J12=11,"12",IF(J12=12,"10",IF(J12=13,"8",IF(J12=14,"6",IF(J12=15,"4",IF(J12=16,"2"))))))))))))))))</f>
        <v>26</v>
      </c>
      <c r="L12" s="44" t="n">
        <v>5</v>
      </c>
      <c r="M12" s="48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13</v>
      </c>
      <c r="N12" s="49" t="n">
        <f aca="false">G12+K12+M12</f>
        <v>52</v>
      </c>
    </row>
    <row r="13" customFormat="false" ht="13.8" hidden="false" customHeight="false" outlineLevel="0" collapsed="false">
      <c r="A13" s="44" t="n">
        <v>7</v>
      </c>
      <c r="B13" s="43" t="s">
        <v>26</v>
      </c>
      <c r="C13" s="44" t="s">
        <v>20</v>
      </c>
      <c r="D13" s="44" t="s">
        <v>16</v>
      </c>
      <c r="E13" s="44" t="n">
        <v>2009</v>
      </c>
      <c r="F13" s="51" t="n">
        <v>10</v>
      </c>
      <c r="G13" s="52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7</v>
      </c>
      <c r="H13" s="44" t="n">
        <v>5</v>
      </c>
      <c r="I13" s="45" t="str">
        <f aca="false">IF(H13=1,"32",IF(H13=2,"26",IF(H13=3,"20",IF(H13=4,"15",IF(H13=5,"13",IF(H13=6,"12",IF(H13=7,"11",IF(H13=8,"10",IF(H13=9,"8",IF(H13=10,"7",IF(H13=11,"6",IF(H13=12,"5",IF(H13=13,"4",IF(H13=14,"3",IF(H13=15,"2",IF(H13=16,"1"))))))))))))))))</f>
        <v>13</v>
      </c>
      <c r="J13" s="44" t="n">
        <v>7</v>
      </c>
      <c r="K13" s="45" t="str">
        <f aca="false">IF(J13=1,"64",IF(J13=2,"52",IF(J13=3,"40",IF(J13=4,"30",IF(J13=5,"26",IF(J13=6,"24",IF(J13=7,"22",IF(J13=8,"20",IF(J13=9,"16",IF(J13=10,"14",IF(J13=11,"12",IF(J13=12,"10",IF(J13=13,"8",IF(J13=14,"6",IF(J13=15,"4",IF(J13=16,"2"))))))))))))))))</f>
        <v>22</v>
      </c>
      <c r="L13" s="44" t="n">
        <v>7</v>
      </c>
      <c r="M13" s="48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11</v>
      </c>
      <c r="N13" s="49" t="n">
        <f aca="false">I13+K13+M13</f>
        <v>46</v>
      </c>
    </row>
    <row r="14" customFormat="false" ht="13.8" hidden="false" customHeight="false" outlineLevel="0" collapsed="false">
      <c r="A14" s="44" t="n">
        <v>8</v>
      </c>
      <c r="B14" s="43" t="s">
        <v>27</v>
      </c>
      <c r="C14" s="44" t="s">
        <v>28</v>
      </c>
      <c r="D14" s="44" t="s">
        <v>16</v>
      </c>
      <c r="E14" s="44" t="n">
        <v>2006</v>
      </c>
      <c r="F14" s="44" t="n">
        <v>8</v>
      </c>
      <c r="G14" s="48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10</v>
      </c>
      <c r="H14" s="44" t="n">
        <v>3</v>
      </c>
      <c r="I14" s="48" t="str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20</v>
      </c>
      <c r="J14" s="47"/>
      <c r="K14" s="46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44" t="n">
        <v>6</v>
      </c>
      <c r="M14" s="48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12</v>
      </c>
      <c r="N14" s="49" t="n">
        <f aca="false">G14+I14+K14+M14</f>
        <v>42</v>
      </c>
    </row>
    <row r="15" customFormat="false" ht="13.8" hidden="false" customHeight="false" outlineLevel="0" collapsed="false">
      <c r="A15" s="44" t="n">
        <v>9</v>
      </c>
      <c r="B15" s="43" t="s">
        <v>29</v>
      </c>
      <c r="C15" s="44" t="s">
        <v>20</v>
      </c>
      <c r="D15" s="44" t="s">
        <v>16</v>
      </c>
      <c r="E15" s="44" t="n">
        <v>2009</v>
      </c>
      <c r="F15" s="44" t="n">
        <v>7</v>
      </c>
      <c r="G15" s="50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11</v>
      </c>
      <c r="H15" s="44"/>
      <c r="I15" s="46" t="b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44"/>
      <c r="K15" s="46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44" t="n">
        <v>3</v>
      </c>
      <c r="M15" s="48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20</v>
      </c>
      <c r="N15" s="49" t="n">
        <f aca="false">G15+I15+K15+M15</f>
        <v>31</v>
      </c>
    </row>
    <row r="16" customFormat="false" ht="13.8" hidden="false" customHeight="false" outlineLevel="0" collapsed="false">
      <c r="A16" s="44" t="n">
        <v>10</v>
      </c>
      <c r="B16" s="43" t="s">
        <v>30</v>
      </c>
      <c r="C16" s="44" t="s">
        <v>20</v>
      </c>
      <c r="D16" s="44" t="s">
        <v>16</v>
      </c>
      <c r="E16" s="44" t="n">
        <v>2009</v>
      </c>
      <c r="F16" s="44" t="n">
        <v>12</v>
      </c>
      <c r="G16" s="50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5</v>
      </c>
      <c r="H16" s="44" t="n">
        <v>9</v>
      </c>
      <c r="I16" s="45" t="str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8</v>
      </c>
      <c r="J16" s="44"/>
      <c r="K16" s="46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44" t="n">
        <v>9</v>
      </c>
      <c r="M16" s="48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8</v>
      </c>
      <c r="N16" s="49" t="n">
        <f aca="false">G16+I16+K16+M16</f>
        <v>21</v>
      </c>
    </row>
    <row r="17" customFormat="false" ht="13.8" hidden="false" customHeight="false" outlineLevel="0" collapsed="false">
      <c r="A17" s="44" t="n">
        <v>11</v>
      </c>
      <c r="B17" s="43" t="s">
        <v>31</v>
      </c>
      <c r="C17" s="44" t="s">
        <v>20</v>
      </c>
      <c r="D17" s="44" t="s">
        <v>16</v>
      </c>
      <c r="E17" s="44" t="n">
        <v>2006</v>
      </c>
      <c r="F17" s="44"/>
      <c r="G17" s="53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44"/>
      <c r="I17" s="46" t="b">
        <f aca="false">IF(H17=1,"32",IF(H17=2,"26",IF(H17=3,"20",IF(H17=4,"15",IF(H17=5,"13",IF(H17=6,"12",IF(H17=7,"11",IF(H17=8,"10",IF(H17=9,"8",IF(H17=10,"7",IF(H17=11,"6",IF(H17=12,"5",IF(H17=13,"4",IF(H17=14,"3",IF(H17=15,"2",IF(H17=16,"1"))))))))))))))))</f>
        <v>0</v>
      </c>
      <c r="J17" s="54"/>
      <c r="K17" s="46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44" t="n">
        <v>3</v>
      </c>
      <c r="M17" s="48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20</v>
      </c>
      <c r="N17" s="49" t="n">
        <f aca="false">G17+I17+K17+M17</f>
        <v>20</v>
      </c>
    </row>
    <row r="18" customFormat="false" ht="13.8" hidden="false" customHeight="false" outlineLevel="0" collapsed="false">
      <c r="A18" s="44" t="n">
        <v>12</v>
      </c>
      <c r="B18" s="43" t="s">
        <v>32</v>
      </c>
      <c r="C18" s="44" t="s">
        <v>20</v>
      </c>
      <c r="D18" s="44" t="s">
        <v>16</v>
      </c>
      <c r="E18" s="44" t="n">
        <v>2008</v>
      </c>
      <c r="F18" s="44" t="n">
        <v>6</v>
      </c>
      <c r="G18" s="48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12</v>
      </c>
      <c r="H18" s="44"/>
      <c r="I18" s="46" t="b">
        <f aca="false">IF(H18=1,"32",IF(H18=2,"26",IF(H18=3,"20",IF(H18=4,"15",IF(H18=5,"13",IF(H18=6,"12",IF(H18=7,"11",IF(H18=8,"10",IF(H18=9,"8",IF(H18=10,"7",IF(H18=11,"6",IF(H18=12,"5",IF(H18=13,"4",IF(H18=14,"3",IF(H18=15,"2",IF(H18=16,"1"))))))))))))))))</f>
        <v>0</v>
      </c>
      <c r="J18" s="44"/>
      <c r="K18" s="46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51"/>
      <c r="M18" s="53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49" t="n">
        <f aca="false">G18+I18+K18+M18</f>
        <v>12</v>
      </c>
    </row>
    <row r="19" customFormat="false" ht="13.8" hidden="false" customHeight="false" outlineLevel="0" collapsed="false">
      <c r="A19" s="44" t="n">
        <v>13</v>
      </c>
      <c r="B19" s="43" t="s">
        <v>33</v>
      </c>
      <c r="C19" s="44" t="s">
        <v>34</v>
      </c>
      <c r="D19" s="44" t="s">
        <v>16</v>
      </c>
      <c r="E19" s="44"/>
      <c r="F19" s="44"/>
      <c r="G19" s="53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44" t="n">
        <v>7</v>
      </c>
      <c r="I19" s="48" t="str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11</v>
      </c>
      <c r="J19" s="44"/>
      <c r="K19" s="46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44"/>
      <c r="M19" s="53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49" t="n">
        <f aca="false">G19+I19+K19+M19</f>
        <v>11</v>
      </c>
    </row>
    <row r="20" customFormat="false" ht="13.8" hidden="false" customHeight="false" outlineLevel="0" collapsed="false">
      <c r="A20" s="44" t="n">
        <v>14</v>
      </c>
      <c r="B20" s="43" t="s">
        <v>35</v>
      </c>
      <c r="C20" s="44" t="s">
        <v>24</v>
      </c>
      <c r="D20" s="44" t="s">
        <v>16</v>
      </c>
      <c r="E20" s="44" t="n">
        <v>2008</v>
      </c>
      <c r="F20" s="44" t="n">
        <v>11</v>
      </c>
      <c r="G20" s="50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6</v>
      </c>
      <c r="H20" s="44"/>
      <c r="I20" s="46" t="b">
        <f aca="false">IF(H20=1,"32",IF(H20=2,"26",IF(H20=3,"20",IF(H20=4,"15",IF(H20=5,"13",IF(H20=6,"12",IF(H20=7,"11",IF(H20=8,"10",IF(H20=9,"8",IF(H20=10,"7",IF(H20=11,"6",IF(H20=12,"5",IF(H20=13,"4",IF(H20=14,"3",IF(H20=15,"2",IF(H20=16,"1"))))))))))))))))</f>
        <v>0</v>
      </c>
      <c r="J20" s="44"/>
      <c r="K20" s="46" t="n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44"/>
      <c r="M20" s="46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49" t="n">
        <f aca="false">G20+I20+K20+M20</f>
        <v>6</v>
      </c>
    </row>
    <row r="21" customFormat="false" ht="13.8" hidden="false" customHeight="false" outlineLevel="0" collapsed="false">
      <c r="A21" s="44" t="n">
        <v>15</v>
      </c>
      <c r="B21" s="43" t="s">
        <v>36</v>
      </c>
      <c r="C21" s="44" t="s">
        <v>37</v>
      </c>
      <c r="D21" s="44" t="s">
        <v>16</v>
      </c>
      <c r="E21" s="44" t="n">
        <v>2006</v>
      </c>
      <c r="F21" s="44"/>
      <c r="G21" s="46" t="b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44"/>
      <c r="I21" s="46" t="b">
        <f aca="false">IF(H21=1,"32",IF(H21=2,"26",IF(H21=3,"20",IF(H21=4,"15",IF(H21=5,"13",IF(H21=6,"12",IF(H21=7,"11",IF(H21=8,"10",IF(H21=9,"8",IF(H21=10,"7",IF(H21=11,"6",IF(H21=12,"5",IF(H21=13,"4",IF(H21=14,"3",IF(H21=15,"2",IF(H21=16,"1"))))))))))))))))</f>
        <v>0</v>
      </c>
      <c r="J21" s="44"/>
      <c r="K21" s="46" t="b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44"/>
      <c r="M21" s="46" t="n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49" t="n">
        <f aca="false">G21+I21+K21+M21</f>
        <v>0</v>
      </c>
    </row>
    <row r="22" customFormat="false" ht="16.25" hidden="false" customHeight="true" outlineLevel="0" collapsed="false">
      <c r="A22" s="44" t="n">
        <v>16</v>
      </c>
      <c r="B22" s="43" t="s">
        <v>38</v>
      </c>
      <c r="C22" s="44" t="s">
        <v>22</v>
      </c>
      <c r="D22" s="44" t="s">
        <v>16</v>
      </c>
      <c r="E22" s="44" t="n">
        <v>2006</v>
      </c>
      <c r="F22" s="44"/>
      <c r="G22" s="46" t="b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55"/>
      <c r="I22" s="46" t="b">
        <f aca="false">IF(H22=1,"32",IF(H22=2,"26",IF(H22=3,"20",IF(H22=4,"15",IF(H22=5,"13",IF(H22=6,"12",IF(H22=7,"11",IF(H22=8,"10",IF(H22=9,"8",IF(H22=10,"7",IF(H22=11,"6",IF(H22=12,"5",IF(H22=13,"4",IF(H22=14,"3",IF(H22=15,"2",IF(H22=16,"1"))))))))))))))))</f>
        <v>0</v>
      </c>
      <c r="J22" s="48"/>
      <c r="K22" s="46" t="b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44"/>
      <c r="M22" s="46" t="n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49" t="n">
        <f aca="false">G22+I22+K22+M22</f>
        <v>0</v>
      </c>
    </row>
    <row r="23" customFormat="false" ht="13.8" hidden="false" customHeight="false" outlineLevel="0" collapsed="false">
      <c r="A23" s="25"/>
      <c r="B23" s="24"/>
      <c r="C23" s="25"/>
      <c r="D23" s="25"/>
      <c r="E23" s="25"/>
      <c r="F23" s="25"/>
      <c r="G23" s="56"/>
      <c r="H23" s="25"/>
      <c r="I23" s="57"/>
      <c r="J23" s="25"/>
      <c r="K23" s="25"/>
      <c r="L23" s="25"/>
      <c r="M23" s="25"/>
      <c r="N23" s="25"/>
    </row>
    <row r="24" customFormat="false" ht="13.8" hidden="false" customHeight="false" outlineLevel="0" collapsed="false">
      <c r="A24" s="25"/>
    </row>
    <row r="25" customFormat="false" ht="13.8" hidden="false" customHeight="false" outlineLevel="0" collapsed="false">
      <c r="A25" s="25"/>
      <c r="B25" s="24"/>
      <c r="C25" s="25"/>
      <c r="D25" s="25"/>
      <c r="E25" s="25"/>
      <c r="F25" s="25"/>
      <c r="G25" s="56"/>
      <c r="H25" s="25"/>
      <c r="I25" s="57"/>
      <c r="J25" s="25"/>
      <c r="K25" s="25"/>
      <c r="L25" s="25"/>
      <c r="M25" s="25"/>
      <c r="N25" s="25"/>
    </row>
    <row r="26" customFormat="false" ht="13.8" hidden="false" customHeight="false" outlineLevel="0" collapsed="false">
      <c r="A26" s="25"/>
      <c r="B26" s="24"/>
      <c r="C26" s="25"/>
      <c r="D26" s="25"/>
      <c r="E26" s="25"/>
      <c r="F26" s="25"/>
      <c r="G26" s="56"/>
      <c r="H26" s="25"/>
      <c r="I26" s="57"/>
      <c r="J26" s="25"/>
      <c r="K26" s="25"/>
      <c r="L26" s="25"/>
      <c r="M26" s="25"/>
      <c r="N26" s="25"/>
    </row>
    <row r="27" customFormat="false" ht="13.8" hidden="false" customHeight="false" outlineLevel="0" collapsed="false">
      <c r="A27" s="25"/>
      <c r="B27" s="24"/>
      <c r="C27" s="25"/>
      <c r="D27" s="25"/>
      <c r="E27" s="25"/>
      <c r="F27" s="25"/>
      <c r="G27" s="56"/>
      <c r="H27" s="25"/>
      <c r="I27" s="57"/>
      <c r="J27" s="25"/>
      <c r="K27" s="25"/>
      <c r="L27" s="25"/>
      <c r="M27" s="25"/>
      <c r="N27" s="25"/>
    </row>
    <row r="28" customFormat="false" ht="13.8" hidden="false" customHeight="false" outlineLevel="0" collapsed="false">
      <c r="A28" s="25"/>
      <c r="D28" s="1"/>
      <c r="F28" s="1"/>
      <c r="H28" s="1"/>
    </row>
    <row r="29" customFormat="false" ht="13.8" hidden="false" customHeight="false" outlineLevel="0" collapsed="false">
      <c r="D29" s="1"/>
      <c r="F29" s="58"/>
      <c r="G29" s="58"/>
      <c r="H29" s="58"/>
      <c r="I29" s="58"/>
      <c r="J29" s="58"/>
      <c r="K29" s="58"/>
      <c r="L29" s="58"/>
      <c r="M29" s="58"/>
    </row>
    <row r="30" customFormat="false" ht="13.8" hidden="false" customHeight="false" outlineLevel="0" collapsed="false">
      <c r="D30" s="1"/>
      <c r="F30" s="25"/>
      <c r="G30" s="25"/>
      <c r="H30" s="25"/>
      <c r="I30" s="25"/>
      <c r="J30" s="25"/>
      <c r="K30" s="25"/>
      <c r="L30" s="25"/>
      <c r="M30" s="25"/>
    </row>
    <row r="31" customFormat="false" ht="13.8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customFormat="false" ht="13.8" hidden="false" customHeight="false" outlineLevel="0" collapsed="false">
      <c r="A32" s="59"/>
      <c r="B32" s="24"/>
      <c r="C32" s="25"/>
      <c r="D32" s="59"/>
      <c r="E32" s="25"/>
      <c r="F32" s="25"/>
      <c r="G32" s="26"/>
      <c r="H32" s="60"/>
      <c r="I32" s="61"/>
      <c r="J32" s="32"/>
      <c r="K32" s="32"/>
      <c r="L32" s="32"/>
      <c r="M32" s="32"/>
      <c r="N32" s="62"/>
    </row>
    <row r="33" customFormat="false" ht="12.8" hidden="false" customHeight="true" outlineLevel="0" collapsed="false">
      <c r="A33" s="59"/>
      <c r="B33" s="63"/>
      <c r="C33" s="59"/>
      <c r="D33" s="59"/>
      <c r="E33" s="59"/>
      <c r="F33" s="60"/>
      <c r="G33" s="26"/>
      <c r="H33" s="29"/>
      <c r="I33" s="61"/>
      <c r="J33" s="32"/>
      <c r="K33" s="32"/>
      <c r="L33" s="32"/>
      <c r="M33" s="32"/>
      <c r="N33" s="62"/>
    </row>
    <row r="34" customFormat="false" ht="13.8" hidden="false" customHeight="false" outlineLevel="0" collapsed="false">
      <c r="A34" s="59"/>
      <c r="B34" s="24"/>
      <c r="C34" s="25"/>
      <c r="D34" s="25"/>
      <c r="E34" s="25"/>
      <c r="F34" s="64"/>
      <c r="G34" s="65"/>
      <c r="H34" s="25"/>
      <c r="I34" s="61"/>
      <c r="J34" s="25"/>
      <c r="K34" s="65"/>
      <c r="L34" s="65"/>
      <c r="M34" s="65"/>
      <c r="N34" s="62"/>
    </row>
    <row r="35" customFormat="false" ht="13.8" hidden="false" customHeight="false" outlineLevel="0" collapsed="false">
      <c r="A35" s="59"/>
      <c r="B35" s="24"/>
      <c r="C35" s="25"/>
      <c r="D35" s="25"/>
      <c r="E35" s="25"/>
      <c r="F35" s="66"/>
      <c r="G35" s="65"/>
      <c r="H35" s="60"/>
      <c r="I35" s="26"/>
      <c r="J35" s="67"/>
      <c r="K35" s="65"/>
      <c r="L35" s="65"/>
      <c r="M35" s="65"/>
      <c r="N35" s="62"/>
    </row>
    <row r="36" customFormat="false" ht="13.8" hidden="false" customHeight="false" outlineLevel="0" collapsed="false">
      <c r="A36" s="59"/>
      <c r="B36" s="24"/>
      <c r="C36" s="25"/>
      <c r="D36" s="25"/>
      <c r="E36" s="25"/>
      <c r="F36" s="25"/>
      <c r="G36" s="26"/>
      <c r="H36" s="24"/>
      <c r="I36" s="65"/>
      <c r="J36" s="64"/>
      <c r="K36" s="65"/>
      <c r="L36" s="65"/>
      <c r="M36" s="65"/>
      <c r="N36" s="62"/>
    </row>
    <row r="37" customFormat="false" ht="13.8" hidden="false" customHeight="false" outlineLevel="0" collapsed="false">
      <c r="A37" s="59"/>
      <c r="B37" s="24"/>
      <c r="C37" s="25"/>
      <c r="D37" s="25"/>
      <c r="E37" s="25"/>
      <c r="F37" s="24"/>
      <c r="G37" s="65"/>
      <c r="H37" s="64"/>
      <c r="I37" s="65"/>
      <c r="J37" s="25"/>
      <c r="K37" s="60"/>
      <c r="L37" s="60"/>
      <c r="M37" s="60"/>
      <c r="N37" s="62"/>
    </row>
    <row r="38" customFormat="false" ht="13.8" hidden="false" customHeight="false" outlineLevel="0" collapsed="false">
      <c r="A38" s="25"/>
      <c r="B38" s="24"/>
      <c r="C38" s="25"/>
      <c r="D38" s="25"/>
      <c r="E38" s="25"/>
      <c r="F38" s="64"/>
      <c r="G38" s="65"/>
      <c r="H38" s="25"/>
      <c r="I38" s="61"/>
      <c r="J38" s="24"/>
      <c r="K38" s="65"/>
      <c r="L38" s="65"/>
      <c r="M38" s="65"/>
      <c r="N38" s="62"/>
    </row>
    <row r="39" customFormat="false" ht="13.8" hidden="false" customHeight="false" outlineLevel="0" collapsed="false">
      <c r="A39" s="25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  <mergeCell ref="F29:G29"/>
    <mergeCell ref="H29:I29"/>
    <mergeCell ref="J29:K29"/>
    <mergeCell ref="F30:G30"/>
    <mergeCell ref="H30:I30"/>
    <mergeCell ref="J30:K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false" showOutlineSymbols="true" defaultGridColor="true" view="normal" topLeftCell="C1" colorId="64" zoomScale="77" zoomScaleNormal="77" zoomScalePageLayoutView="100" workbookViewId="0">
      <selection pane="topLeft" activeCell="A7" activeCellId="0" sqref="A7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2.6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41"/>
    <col collapsed="false" customWidth="true" hidden="false" outlineLevel="0" max="9" min="9" style="1" width="24.36"/>
    <col collapsed="false" customWidth="true" hidden="false" outlineLevel="0" max="10" min="10" style="1" width="11.71"/>
    <col collapsed="false" customWidth="true" hidden="false" outlineLevel="0" max="11" min="11" style="1" width="23.74"/>
    <col collapsed="false" customWidth="true" hidden="false" outlineLevel="0" max="12" min="12" style="1" width="11.71"/>
    <col collapsed="false" customWidth="true" hidden="false" outlineLevel="0" max="13" min="13" style="1" width="25.48"/>
    <col collapsed="false" customWidth="true" hidden="false" outlineLevel="0" max="14" min="14" style="1" width="11.71"/>
    <col collapsed="false" customWidth="true" hidden="false" outlineLevel="0" max="15" min="15" style="1" width="28.43"/>
    <col collapsed="false" customWidth="true" hidden="false" outlineLevel="0" max="16" min="16" style="1" width="13.61"/>
    <col collapsed="false" customWidth="true" hidden="false" outlineLevel="0" max="17" min="17" style="1" width="12.24"/>
    <col collapsed="false" customWidth="true" hidden="false" outlineLevel="0" max="18" min="18" style="1" width="11.96"/>
    <col collapsed="false" customWidth="true" hidden="false" outlineLevel="0" max="1030" min="1028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3.8" hidden="false" customHeight="false" outlineLevel="0" collapsed="false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3.8" hidden="false" customHeight="false" outlineLevel="0" collapsed="false">
      <c r="G3" s="68"/>
      <c r="H3" s="68"/>
      <c r="I3" s="68"/>
      <c r="J3" s="68"/>
      <c r="K3" s="68"/>
      <c r="L3" s="68"/>
      <c r="M3" s="68"/>
    </row>
    <row r="4" customFormat="false" ht="13.8" hidden="false" customHeight="false" outlineLevel="0" collapsed="false">
      <c r="F4" s="4"/>
      <c r="G4" s="4"/>
      <c r="H4" s="4"/>
      <c r="I4" s="4"/>
      <c r="J4" s="4" t="s">
        <v>40</v>
      </c>
      <c r="K4" s="4"/>
      <c r="L4" s="4"/>
      <c r="M4" s="4"/>
      <c r="N4" s="4"/>
      <c r="O4" s="4"/>
      <c r="P4" s="4"/>
      <c r="Q4" s="4"/>
    </row>
    <row r="5" customFormat="false" ht="13.8" hidden="false" customHeight="false" outlineLevel="0" collapsed="false">
      <c r="F5" s="69" t="s">
        <v>41</v>
      </c>
      <c r="G5" s="69"/>
      <c r="H5" s="70" t="s">
        <v>42</v>
      </c>
      <c r="I5" s="70"/>
      <c r="J5" s="71" t="s">
        <v>43</v>
      </c>
      <c r="K5" s="71"/>
      <c r="L5" s="71" t="s">
        <v>44</v>
      </c>
      <c r="M5" s="71"/>
      <c r="N5" s="7" t="s">
        <v>45</v>
      </c>
      <c r="O5" s="7"/>
      <c r="P5" s="70" t="s">
        <v>46</v>
      </c>
      <c r="Q5" s="7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47</v>
      </c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1" t="s">
        <v>10</v>
      </c>
      <c r="K6" s="12" t="s">
        <v>48</v>
      </c>
      <c r="L6" s="11" t="s">
        <v>10</v>
      </c>
      <c r="M6" s="12" t="s">
        <v>48</v>
      </c>
      <c r="N6" s="13" t="s">
        <v>10</v>
      </c>
      <c r="O6" s="12" t="s">
        <v>11</v>
      </c>
      <c r="P6" s="13" t="s">
        <v>10</v>
      </c>
      <c r="Q6" s="12" t="s">
        <v>11</v>
      </c>
      <c r="R6" s="14" t="s">
        <v>12</v>
      </c>
    </row>
    <row r="7" s="1" customFormat="true" ht="15" hidden="false" customHeight="true" outlineLevel="0" collapsed="false">
      <c r="A7" s="15" t="s">
        <v>13</v>
      </c>
      <c r="B7" s="72" t="s">
        <v>49</v>
      </c>
      <c r="C7" s="17" t="s">
        <v>20</v>
      </c>
      <c r="D7" s="17" t="s">
        <v>16</v>
      </c>
      <c r="E7" s="17" t="n">
        <v>2006</v>
      </c>
      <c r="F7" s="17" t="n">
        <v>3</v>
      </c>
      <c r="G7" s="73" t="str">
        <f aca="false">IF(F7=1,"32",IF(F7=2,"26",IF(F7=3,"20",IF(F7=4,"15",IF(F7=5,"13",IF(F7=6,"12",IF(F7=7,"11",IF(F7=8,"10",IF(F7=9,"8",IF(F7=10,"7",IF(F7=11,"6",IF(F7=12,"5",IF(F7=13,"4",IF(F7=14,"3",IF(F7=15,"2",IF(F7=16,"1"))))))))))))))))</f>
        <v>20</v>
      </c>
      <c r="H7" s="17"/>
      <c r="I7" s="74" t="n">
        <f aca="false">IF(H7=1,"32",IF(H7=2,"26",IF(H7=3,"20",IF(H7=4,"15",IF(H7=5,"13",IF(H7=6,"12",IF(H7=7,"11",IF(H7=8,"10",IF(H7=9,"8",IF(H7=10,"7",IF(H7=11,"6",IF(H7=12,"5",IF(H7=13,"4",IF(H7=14,"3",IF(H7=15,"2",IF(H7=16,"1"))))))))))))))))</f>
        <v>0</v>
      </c>
      <c r="J7" s="75" t="n">
        <v>13</v>
      </c>
      <c r="K7" s="75" t="n">
        <v>8</v>
      </c>
      <c r="L7" s="75" t="n">
        <v>22</v>
      </c>
      <c r="M7" s="75" t="n">
        <v>4</v>
      </c>
      <c r="N7" s="17" t="n">
        <v>1</v>
      </c>
      <c r="O7" s="20" t="str">
        <f aca="false">IF(N7=1,"64",IF(N7=2,"52",IF(N7=3,"40",IF(N7=4,"30",IF(N7=5,"26",IF(N7=6,"24",IF(N7=7,"22",IF(N7=8,"20",IF(N7=9,"16",IF(N7=10,"14",IF(N7=11,"12",IF(N7=12,"10",IF(N7=13,"8",IF(N7=14,"6",IF(N7=15,"4",IF(N7=16,"2"))))))))))))))))</f>
        <v>64</v>
      </c>
      <c r="P7" s="73" t="n">
        <v>1</v>
      </c>
      <c r="Q7" s="18" t="str">
        <f aca="false">IF(P7=1,"32",IF(P7=2,"26",IF(P7=3,"20",IF(P7=4,"15",IF(P7=5,"13",IF(P7=6,"12",IF(P7=7,"11",IF(P7=8,"10",IF(P7=9,"8",IF(P7=10,"7",IF(P7=11,"6",IF(P7=12,"5",IF(P7=13,"4",IF(P7=14,"3",IF(P7=15,"2",IF(P7=16,"1"))))))))))))))))</f>
        <v>32</v>
      </c>
      <c r="R7" s="22" t="n">
        <f aca="false">G7+O7+Q7+K7</f>
        <v>124</v>
      </c>
    </row>
    <row r="8" s="1" customFormat="true" ht="15" hidden="false" customHeight="true" outlineLevel="0" collapsed="false">
      <c r="A8" s="23" t="s">
        <v>50</v>
      </c>
      <c r="B8" s="76" t="s">
        <v>51</v>
      </c>
      <c r="C8" s="25" t="s">
        <v>20</v>
      </c>
      <c r="D8" s="25" t="s">
        <v>16</v>
      </c>
      <c r="E8" s="25" t="n">
        <v>2009</v>
      </c>
      <c r="F8" s="32" t="n">
        <v>2</v>
      </c>
      <c r="G8" s="32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9"/>
      <c r="I8" s="77" t="n">
        <f aca="false">IF(H8=1,"32",IF(H8=2,"26",IF(H8=3,"20",IF(H8=4,"15",IF(H8=5,"13",IF(H8=6,"12",IF(H8=7,"11",IF(H8=8,"10",IF(H8=9,"8",IF(H8=10,"7",IF(H8=11,"6",IF(H8=12,"5",IF(H8=13,"4",IF(H8=14,"3",IF(H8=15,"2",IF(H8=16,"1"))))))))))))))))</f>
        <v>0</v>
      </c>
      <c r="J8" s="60" t="n">
        <v>2</v>
      </c>
      <c r="K8" s="60" t="n">
        <v>26</v>
      </c>
      <c r="L8" s="60" t="n">
        <v>2</v>
      </c>
      <c r="M8" s="60" t="n">
        <v>26</v>
      </c>
      <c r="N8" s="60" t="n">
        <v>2</v>
      </c>
      <c r="O8" s="29" t="str">
        <f aca="false">IF(N8=1,"64",IF(N8=2,"52",IF(N8=3,"40",IF(N8=4,"30",IF(N8=5,"26",IF(N8=6,"24",IF(N8=7,"22",IF(N8=8,"20",IF(N8=9,"16",IF(N8=10,"14",IF(N8=11,"12",IF(N8=12,"10",IF(N8=13,"8",IF(N8=14,"6",IF(N8=15,"4",IF(N8=16,"2"))))))))))))))))</f>
        <v>52</v>
      </c>
      <c r="P8" s="65"/>
      <c r="Q8" s="77" t="n">
        <f aca="false">IF(P8=1,"32",IF(P8=2,"26",IF(P8=3,"20",IF(P8=4,"15",IF(P8=5,"13",IF(P8=6,"12",IF(P8=7,"11",IF(P8=8,"10",IF(P8=9,"8",IF(P8=10,"7",IF(P8=11,"6",IF(P8=12,"5",IF(P8=13,"4",IF(P8=14,"3",IF(P8=15,"2",IF(P8=16,"1"))))))))))))))))</f>
        <v>0</v>
      </c>
      <c r="R8" s="30" t="n">
        <f aca="false">O8+Q8+K8+M8</f>
        <v>104</v>
      </c>
    </row>
    <row r="9" s="1" customFormat="true" ht="15" hidden="false" customHeight="true" outlineLevel="0" collapsed="false">
      <c r="A9" s="23" t="s">
        <v>52</v>
      </c>
      <c r="B9" s="76" t="s">
        <v>53</v>
      </c>
      <c r="C9" s="25" t="s">
        <v>20</v>
      </c>
      <c r="D9" s="25" t="s">
        <v>16</v>
      </c>
      <c r="E9" s="25" t="n">
        <v>2007</v>
      </c>
      <c r="F9" s="25" t="n">
        <v>1</v>
      </c>
      <c r="G9" s="60" t="str">
        <f aca="false">IF(F9=1,"32",IF(F9=2,"26",IF(F9=3,"20",IF(F9=4,"15",IF(F9=5,"13",IF(F9=6,"12",IF(F9=7,"11",IF(F9=8,"10",IF(F9=9,"8",IF(F9=10,"7",IF(F9=11,"6",IF(F9=12,"5",IF(F9=13,"4",IF(F9=14,"3",IF(F9=15,"2",IF(F9=16,"1"))))))))))))))))</f>
        <v>32</v>
      </c>
      <c r="H9" s="78"/>
      <c r="I9" s="77" t="n">
        <f aca="false">IF(H9=1,"32",IF(H9=2,"26",IF(H9=3,"20",IF(H9=4,"15",IF(H9=5,"13",IF(H9=6,"12",IF(H9=7,"11",IF(H9=8,"10",IF(H9=9,"8",IF(H9=10,"7",IF(H9=11,"6",IF(H9=12,"5",IF(H9=13,"4",IF(H9=14,"3",IF(H9=15,"2",IF(H9=16,"1"))))))))))))))))</f>
        <v>0</v>
      </c>
      <c r="J9" s="60" t="n">
        <v>15</v>
      </c>
      <c r="K9" s="60" t="n">
        <v>8</v>
      </c>
      <c r="L9" s="32" t="n">
        <v>20</v>
      </c>
      <c r="M9" s="32" t="n">
        <v>4</v>
      </c>
      <c r="N9" s="25" t="n">
        <v>3</v>
      </c>
      <c r="O9" s="29" t="str">
        <f aca="false">IF(N9=1,"64",IF(N9=2,"52",IF(N9=3,"40",IF(N9=4,"30",IF(N9=5,"26",IF(N9=6,"24",IF(N9=7,"22",IF(N9=8,"20",IF(N9=9,"16",IF(N9=10,"14",IF(N9=11,"12",IF(N9=12,"10",IF(N9=13,"8",IF(N9=14,"6",IF(N9=15,"4",IF(N9=16,"2"))))))))))))))))</f>
        <v>40</v>
      </c>
      <c r="P9" s="65"/>
      <c r="Q9" s="77" t="n">
        <f aca="false">IF(P9=1,"32",IF(P9=2,"26",IF(P9=3,"20",IF(P9=4,"15",IF(P9=5,"13",IF(P9=6,"12",IF(P9=7,"11",IF(P9=8,"10",IF(P9=9,"8",IF(P9=10,"7",IF(P9=11,"6",IF(P9=12,"5",IF(P9=13,"4",IF(P9=14,"3",IF(P9=15,"2",IF(P9=16,"1"))))))))))))))))</f>
        <v>0</v>
      </c>
      <c r="R9" s="30" t="n">
        <f aca="false">G9+O9+Q9+K9</f>
        <v>80</v>
      </c>
    </row>
    <row r="10" s="1" customFormat="true" ht="15" hidden="false" customHeight="true" outlineLevel="0" collapsed="false">
      <c r="A10" s="33" t="n">
        <v>4</v>
      </c>
      <c r="B10" s="34" t="s">
        <v>54</v>
      </c>
      <c r="C10" s="35" t="s">
        <v>55</v>
      </c>
      <c r="D10" s="35" t="s">
        <v>16</v>
      </c>
      <c r="E10" s="35" t="n">
        <v>2008</v>
      </c>
      <c r="F10" s="35" t="n">
        <v>3</v>
      </c>
      <c r="G10" s="7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79" t="n">
        <v>1</v>
      </c>
      <c r="I10" s="79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32</v>
      </c>
      <c r="J10" s="80"/>
      <c r="K10" s="80"/>
      <c r="L10" s="80"/>
      <c r="M10" s="80"/>
      <c r="N10" s="79"/>
      <c r="O10" s="80" t="n">
        <f aca="false">IF(N10=1,"32",IF(N10=2,"26",IF(N10=3,"20",IF(N10=4,"15",IF(N10=5,"13",IF(N10=6,"12",IF(N10=7,"11",IF(N10=8,"10",IF(N10=9,"8",IF(N10=10,"7",IF(N10=11,"6",IF(N10=12,"5",IF(N10=13,"4",IF(N10=14,"3",IF(N10=15,"2",IF(N10=16,"1"))))))))))))))))</f>
        <v>0</v>
      </c>
      <c r="P10" s="79" t="n">
        <v>2</v>
      </c>
      <c r="Q10" s="36" t="str">
        <f aca="false">IF(P10=1,"32",IF(P10=2,"26",IF(P10=3,"20",IF(P10=4,"15",IF(P10=5,"13",IF(P10=6,"12",IF(P10=7,"11",IF(P10=8,"10",IF(P10=9,"8",IF(P10=10,"7",IF(P10=11,"6",IF(P10=12,"5",IF(P10=13,"4",IF(P10=14,"3",IF(P10=15,"2",IF(P10=16,"1"))))))))))))))))</f>
        <v>26</v>
      </c>
      <c r="R10" s="40" t="n">
        <f aca="false">G10+I10+O10+Q10+K10</f>
        <v>78</v>
      </c>
    </row>
    <row r="11" s="1" customFormat="true" ht="15" hidden="false" customHeight="true" outlineLevel="0" collapsed="false">
      <c r="A11" s="42" t="n">
        <v>5</v>
      </c>
      <c r="B11" s="81" t="s">
        <v>56</v>
      </c>
      <c r="C11" s="44" t="s">
        <v>55</v>
      </c>
      <c r="D11" s="44" t="s">
        <v>16</v>
      </c>
      <c r="E11" s="42" t="n">
        <v>2009</v>
      </c>
      <c r="F11" s="51" t="n">
        <v>5</v>
      </c>
      <c r="G11" s="52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55" t="n">
        <v>2</v>
      </c>
      <c r="I11" s="55" t="str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26</v>
      </c>
      <c r="J11" s="82"/>
      <c r="K11" s="82"/>
      <c r="L11" s="82"/>
      <c r="M11" s="82"/>
      <c r="N11" s="55" t="n">
        <v>3</v>
      </c>
      <c r="O11" s="48" t="str">
        <f aca="false">IF(N11=1,"64",IF(N11=2,"52",IF(N11=3,"40",IF(N11=4,"30",IF(N11=5,"26",IF(N11=6,"24",IF(N11=7,"22",IF(N11=8,"20",IF(N11=9,"16",IF(N11=10,"14",IF(N11=11,"12",IF(N11=12,"10",IF(N11=13,"8",IF(N11=14,"6",IF(N11=15,"4",IF(N11=16,"2"))))))))))))))))</f>
        <v>40</v>
      </c>
      <c r="P11" s="55" t="n">
        <v>3</v>
      </c>
      <c r="Q11" s="50" t="str">
        <f aca="false">IF(P11=1,"32",IF(P11=2,"26",IF(P11=3,"20",IF(P11=4,"15",IF(P11=5,"13",IF(P11=6,"12",IF(P11=7,"11",IF(P11=8,"10",IF(P11=9,"8",IF(P11=10,"7",IF(P11=11,"6",IF(P11=12,"5",IF(P11=13,"4",IF(P11=14,"3",IF(P11=15,"2",IF(P11=16,"1"))))))))))))))))</f>
        <v>20</v>
      </c>
      <c r="R11" s="49" t="n">
        <f aca="false">O11+Q11+K11</f>
        <v>60</v>
      </c>
    </row>
    <row r="12" s="1" customFormat="true" ht="13.8" hidden="false" customHeight="false" outlineLevel="0" collapsed="false">
      <c r="A12" s="25"/>
      <c r="B12" s="24"/>
      <c r="C12" s="25"/>
      <c r="D12" s="25"/>
      <c r="E12" s="25"/>
      <c r="F12" s="83"/>
      <c r="G12" s="60"/>
      <c r="H12" s="83"/>
      <c r="I12" s="61"/>
      <c r="J12" s="61"/>
      <c r="K12" s="61"/>
      <c r="L12" s="61"/>
      <c r="M12" s="61"/>
      <c r="N12" s="24"/>
      <c r="O12" s="60"/>
      <c r="P12" s="60"/>
      <c r="Q12" s="60"/>
      <c r="R12" s="62"/>
    </row>
    <row r="13" s="1" customFormat="true" ht="13.8" hidden="false" customHeight="false" outlineLevel="0" collapsed="false">
      <c r="A13" s="25"/>
    </row>
    <row r="14" customFormat="false" ht="13.8" hidden="false" customHeight="false" outlineLevel="0" collapsed="false">
      <c r="A14" s="25"/>
    </row>
    <row r="15" customFormat="false" ht="13.8" hidden="false" customHeight="false" outlineLevel="0" collapsed="false">
      <c r="A15" s="25"/>
    </row>
    <row r="16" customFormat="false" ht="13.8" hidden="false" customHeight="false" outlineLevel="0" collapsed="false">
      <c r="A16" s="25"/>
    </row>
    <row r="20" customFormat="false" ht="13.8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customFormat="false" ht="13.8" hidden="false" customHeight="false" outlineLevel="0" collapsed="false">
      <c r="A21" s="59"/>
      <c r="B21" s="76"/>
      <c r="C21" s="25"/>
      <c r="D21" s="25"/>
      <c r="E21" s="25"/>
      <c r="F21" s="31"/>
      <c r="G21" s="32"/>
      <c r="H21" s="60"/>
      <c r="I21" s="61"/>
      <c r="J21" s="61"/>
      <c r="K21" s="61"/>
      <c r="L21" s="61"/>
      <c r="M21" s="61"/>
      <c r="N21" s="60"/>
      <c r="O21" s="61"/>
      <c r="P21" s="61"/>
      <c r="Q21" s="61"/>
      <c r="R21" s="62"/>
    </row>
    <row r="22" customFormat="false" ht="13.8" hidden="false" customHeight="false" outlineLevel="0" collapsed="false">
      <c r="A22" s="59"/>
      <c r="B22" s="24"/>
      <c r="C22" s="25"/>
      <c r="D22" s="25"/>
      <c r="E22" s="25"/>
      <c r="F22" s="31"/>
      <c r="G22" s="32"/>
      <c r="H22" s="25"/>
      <c r="I22" s="61"/>
      <c r="J22" s="61"/>
      <c r="K22" s="61"/>
      <c r="L22" s="61"/>
      <c r="M22" s="61"/>
      <c r="N22" s="25"/>
      <c r="O22" s="61"/>
      <c r="P22" s="61"/>
      <c r="Q22" s="61"/>
      <c r="R22" s="62"/>
    </row>
    <row r="23" customFormat="false" ht="13.8" hidden="false" customHeight="false" outlineLevel="0" collapsed="false">
      <c r="A23" s="59"/>
      <c r="B23" s="24"/>
      <c r="C23" s="25"/>
      <c r="D23" s="25"/>
      <c r="E23" s="25"/>
      <c r="F23" s="25"/>
      <c r="G23" s="65"/>
      <c r="H23" s="25"/>
      <c r="I23" s="61"/>
      <c r="J23" s="61"/>
      <c r="K23" s="61"/>
      <c r="L23" s="61"/>
      <c r="M23" s="61"/>
      <c r="N23" s="25"/>
      <c r="O23" s="61"/>
      <c r="P23" s="61"/>
      <c r="Q23" s="61"/>
      <c r="R23" s="62"/>
    </row>
    <row r="24" customFormat="false" ht="13.8" hidden="false" customHeight="false" outlineLevel="0" collapsed="false">
      <c r="A24" s="59"/>
      <c r="B24" s="76"/>
      <c r="C24" s="25"/>
      <c r="D24" s="25"/>
      <c r="E24" s="25"/>
      <c r="F24" s="25"/>
      <c r="G24" s="60"/>
      <c r="H24" s="78"/>
      <c r="I24" s="65"/>
      <c r="J24" s="65"/>
      <c r="K24" s="65"/>
      <c r="L24" s="65"/>
      <c r="M24" s="65"/>
      <c r="N24" s="25"/>
      <c r="O24" s="65"/>
      <c r="P24" s="65"/>
      <c r="Q24" s="65"/>
      <c r="R24" s="62"/>
    </row>
    <row r="25" customFormat="false" ht="13.8" hidden="false" customHeight="false" outlineLevel="0" collapsed="false">
      <c r="A25" s="59"/>
      <c r="B25" s="76"/>
      <c r="C25" s="25"/>
      <c r="D25" s="25"/>
      <c r="E25" s="25"/>
      <c r="F25" s="60"/>
      <c r="G25" s="60"/>
      <c r="H25" s="29"/>
      <c r="I25" s="65"/>
      <c r="J25" s="65"/>
      <c r="K25" s="65"/>
      <c r="L25" s="65"/>
      <c r="M25" s="65"/>
      <c r="N25" s="60"/>
      <c r="O25" s="65"/>
      <c r="P25" s="65"/>
      <c r="Q25" s="65"/>
      <c r="R25" s="62"/>
    </row>
    <row r="26" customFormat="false" ht="13.8" hidden="false" customHeight="false" outlineLevel="0" collapsed="false">
      <c r="A26" s="59"/>
      <c r="B26" s="76"/>
      <c r="C26" s="25"/>
      <c r="D26" s="25"/>
      <c r="E26" s="25"/>
      <c r="F26" s="25"/>
      <c r="G26" s="60"/>
      <c r="H26" s="24"/>
      <c r="I26" s="65"/>
      <c r="J26" s="65"/>
      <c r="K26" s="65"/>
      <c r="L26" s="65"/>
      <c r="M26" s="65"/>
      <c r="N26" s="24"/>
      <c r="O26" s="65"/>
      <c r="P26" s="65"/>
      <c r="Q26" s="65"/>
      <c r="R26" s="62"/>
    </row>
    <row r="27" customFormat="false" ht="13.8" hidden="false" customHeight="false" outlineLevel="0" collapsed="false">
      <c r="A27" s="59"/>
      <c r="B27" s="24"/>
      <c r="C27" s="24"/>
      <c r="D27" s="24"/>
      <c r="E27" s="24"/>
      <c r="F27" s="25"/>
      <c r="G27" s="60"/>
      <c r="H27" s="60"/>
      <c r="I27" s="61"/>
      <c r="J27" s="61"/>
      <c r="K27" s="61"/>
      <c r="L27" s="61"/>
      <c r="M27" s="61"/>
      <c r="N27" s="60"/>
      <c r="O27" s="60"/>
      <c r="P27" s="60"/>
      <c r="Q27" s="60"/>
      <c r="R27" s="62"/>
    </row>
    <row r="1048576" customFormat="false" ht="12.8" hidden="false" customHeight="false" outlineLevel="0" collapsed="false"/>
  </sheetData>
  <mergeCells count="14">
    <mergeCell ref="A1:R1"/>
    <mergeCell ref="A2:R2"/>
    <mergeCell ref="G3:K3"/>
    <mergeCell ref="F4:G4"/>
    <mergeCell ref="H4:I4"/>
    <mergeCell ref="J4:K4"/>
    <mergeCell ref="N4:O4"/>
    <mergeCell ref="P4:Q4"/>
    <mergeCell ref="F5:G5"/>
    <mergeCell ref="H5:I5"/>
    <mergeCell ref="J5:K5"/>
    <mergeCell ref="L5:M5"/>
    <mergeCell ref="N5:O5"/>
    <mergeCell ref="P5:Q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7" activeCellId="0" sqref="A7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1.29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7.43"/>
    <col collapsed="false" customWidth="true" hidden="false" outlineLevel="0" max="8" min="8" style="1" width="12.03"/>
    <col collapsed="false" customWidth="true" hidden="false" outlineLevel="0" max="9" min="9" style="1" width="14.79"/>
    <col collapsed="false" customWidth="true" hidden="false" outlineLevel="0" max="10" min="10" style="1" width="11.71"/>
    <col collapsed="false" customWidth="true" hidden="false" outlineLevel="0" max="11" min="11" style="1" width="23.5"/>
    <col collapsed="false" customWidth="true" hidden="false" outlineLevel="0" max="12" min="12" style="1" width="10.99"/>
    <col collapsed="false" customWidth="true" hidden="false" outlineLevel="0" max="13" min="13" style="1" width="12.95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4"/>
      <c r="G4" s="4"/>
      <c r="H4" s="4"/>
      <c r="I4" s="4"/>
      <c r="J4" s="4"/>
      <c r="K4" s="4"/>
      <c r="L4" s="4"/>
      <c r="M4" s="4"/>
    </row>
    <row r="5" customFormat="false" ht="13.8" hidden="false" customHeight="false" outlineLevel="0" collapsed="false">
      <c r="F5" s="5" t="s">
        <v>58</v>
      </c>
      <c r="G5" s="5"/>
      <c r="H5" s="6" t="s">
        <v>42</v>
      </c>
      <c r="I5" s="6"/>
      <c r="J5" s="7" t="s">
        <v>59</v>
      </c>
      <c r="K5" s="7"/>
      <c r="L5" s="6" t="s">
        <v>60</v>
      </c>
      <c r="M5" s="6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47</v>
      </c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3" t="s">
        <v>10</v>
      </c>
      <c r="K6" s="12" t="s">
        <v>11</v>
      </c>
      <c r="L6" s="13" t="s">
        <v>10</v>
      </c>
      <c r="M6" s="12" t="s">
        <v>11</v>
      </c>
      <c r="N6" s="14" t="s">
        <v>12</v>
      </c>
    </row>
    <row r="7" s="1" customFormat="true" ht="15" hidden="false" customHeight="true" outlineLevel="0" collapsed="false">
      <c r="A7" s="15" t="n">
        <v>1</v>
      </c>
      <c r="B7" s="72" t="s">
        <v>61</v>
      </c>
      <c r="C7" s="17" t="s">
        <v>20</v>
      </c>
      <c r="D7" s="17" t="s">
        <v>16</v>
      </c>
      <c r="E7" s="17"/>
      <c r="F7" s="17"/>
      <c r="G7" s="84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85" t="n">
        <v>2</v>
      </c>
      <c r="I7" s="20" t="str">
        <f aca="false">IF(H7=1,"32",IF(H7=2,"26",IF(H7=3,"20",IF(H7=4,"15",IF(H7=5,"13",IF(H7=6,"12",IF(H7=7,"11",IF(H7=8,"10",IF(H7=9,"8",IF(H7=10,"7",IF(H7=11,"6",IF(H7=12,"5",IF(H7=13,"4",IF(H7=14,"3",IF(H7=15,"2",IF(H7=16,"1"))))))))))))))))</f>
        <v>26</v>
      </c>
      <c r="J7" s="17" t="n">
        <v>1</v>
      </c>
      <c r="K7" s="20" t="str">
        <f aca="false">IF(J7=1,"64",IF(J7=2,"52",IF(J7=3,"40",IF(J7=4,"30",IF(J7=5,"26",IF(J7=6,"24",IF(J7=7,"22",IF(J7=8,"20",IF(J7=9,"16",IF(J7=10,"14",IF(J7=11,"12",IF(J7=12,"10",IF(J7=13,"8",IF(J7=14,"6",IF(J7=15,"4",IF(J7=16,"2"))))))))))))))))</f>
        <v>64</v>
      </c>
      <c r="L7" s="73" t="n">
        <v>1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2" t="n">
        <f aca="false">G7+I7+K7+M7</f>
        <v>122</v>
      </c>
    </row>
    <row r="8" s="1" customFormat="true" ht="15" hidden="false" customHeight="true" outlineLevel="0" collapsed="false">
      <c r="A8" s="23" t="n">
        <v>2</v>
      </c>
      <c r="B8" s="76" t="s">
        <v>62</v>
      </c>
      <c r="C8" s="25" t="s">
        <v>63</v>
      </c>
      <c r="D8" s="59" t="s">
        <v>16</v>
      </c>
      <c r="E8" s="25" t="n">
        <v>2006</v>
      </c>
      <c r="F8" s="25" t="n">
        <v>2</v>
      </c>
      <c r="G8" s="29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5" t="n">
        <v>1</v>
      </c>
      <c r="I8" s="29" t="str">
        <f aca="false">IF(H8=1,"32",IF(H8=2,"26",IF(H8=3,"20",IF(H8=4,"15",IF(H8=5,"13",IF(H8=6,"12",IF(H8=7,"11",IF(H8=8,"10",IF(H8=9,"8",IF(H8=10,"7",IF(H8=11,"6",IF(H8=12,"5",IF(H8=13,"4",IF(H8=14,"3",IF(H8=15,"2",IF(H8=16,"1"))))))))))))))))</f>
        <v>32</v>
      </c>
      <c r="J8" s="25" t="n">
        <v>2</v>
      </c>
      <c r="K8" s="29" t="str">
        <f aca="false">IF(J8=1,"64",IF(J8=2,"52",IF(J8=3,"40",IF(J8=4,"30",IF(J8=5,"26",IF(J8=6,"24",IF(J8=7,"22",IF(J8=8,"20",IF(J8=9,"16",IF(J8=10,"14",IF(J8=11,"12",IF(J8=12,"10",IF(J8=13,"8",IF(J8=14,"6",IF(J8=15,"4",IF(J8=16,"2"))))))))))))))))</f>
        <v>52</v>
      </c>
      <c r="L8" s="31" t="n">
        <v>3</v>
      </c>
      <c r="M8" s="32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30" t="n">
        <f aca="false">G8+I8+K8</f>
        <v>110</v>
      </c>
    </row>
    <row r="9" s="1" customFormat="true" ht="15" hidden="false" customHeight="true" outlineLevel="0" collapsed="false">
      <c r="A9" s="23" t="n">
        <v>3</v>
      </c>
      <c r="B9" s="76" t="s">
        <v>64</v>
      </c>
      <c r="C9" s="25" t="s">
        <v>63</v>
      </c>
      <c r="D9" s="59" t="s">
        <v>16</v>
      </c>
      <c r="E9" s="25" t="n">
        <v>2006</v>
      </c>
      <c r="F9" s="25" t="n">
        <v>1</v>
      </c>
      <c r="G9" s="29" t="str">
        <f aca="false">IF(F9=1,"32",IF(F9=2,"26",IF(F9=3,"20",IF(F9=4,"15",IF(F9=5,"13",IF(F9=6,"12",IF(F9=7,"11",IF(F9=8,"10",IF(F9=9,"8",IF(F9=10,"7",IF(F9=11,"6",IF(F9=12,"5",IF(F9=13,"4",IF(F9=14,"3",IF(F9=15,"2",IF(F9=16,"1"))))))))))))))))</f>
        <v>32</v>
      </c>
      <c r="H9" s="31" t="n">
        <v>3</v>
      </c>
      <c r="I9" s="32" t="str">
        <f aca="false">IF(H9=1,"32",IF(H9=2,"26",IF(H9=3,"20",IF(H9=4,"15",IF(H9=5,"13",IF(H9=6,"12",IF(H9=7,"11",IF(H9=8,"10",IF(H9=9,"8",IF(H9=10,"7",IF(H9=11,"6",IF(H9=12,"5",IF(H9=13,"4",IF(H9=14,"3",IF(H9=15,"2",IF(H9=16,"1"))))))))))))))))</f>
        <v>20</v>
      </c>
      <c r="J9" s="25" t="n">
        <v>3</v>
      </c>
      <c r="K9" s="29" t="str">
        <f aca="false">IF(J9=1,"64",IF(J9=2,"52",IF(J9=3,"40",IF(J9=4,"30",IF(J9=5,"26",IF(J9=6,"24",IF(J9=7,"22",IF(J9=8,"20",IF(J9=9,"16",IF(J9=10,"14",IF(J9=11,"12",IF(J9=12,"10",IF(J9=13,"8",IF(J9=14,"6",IF(J9=15,"4",IF(J9=16,"2"))))))))))))))))</f>
        <v>40</v>
      </c>
      <c r="L9" s="25" t="n">
        <v>2</v>
      </c>
      <c r="M9" s="60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30" t="n">
        <f aca="false">G9+K9+M9</f>
        <v>98</v>
      </c>
    </row>
    <row r="10" s="1" customFormat="true" ht="15" hidden="false" customHeight="true" outlineLevel="0" collapsed="false">
      <c r="A10" s="33" t="n">
        <v>4</v>
      </c>
      <c r="B10" s="86" t="s">
        <v>14</v>
      </c>
      <c r="C10" s="35" t="s">
        <v>65</v>
      </c>
      <c r="D10" s="87" t="s">
        <v>16</v>
      </c>
      <c r="E10" s="35" t="n">
        <v>2006</v>
      </c>
      <c r="F10" s="35" t="n">
        <v>3</v>
      </c>
      <c r="G10" s="7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35" t="n">
        <v>3</v>
      </c>
      <c r="I10" s="88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20</v>
      </c>
      <c r="J10" s="35" t="n">
        <v>5</v>
      </c>
      <c r="K10" s="88" t="str">
        <f aca="false">IF(J10=1,"64",IF(J10=2,"52",IF(J10=3,"40",IF(J10=4,"30",IF(J10=5,"26",IF(J10=6,"24",IF(J10=7,"22",IF(J10=8,"20",IF(J10=9,"16",IF(J10=10,"14",IF(J10=11,"12",IF(J10=12,"10",IF(J10=13,"8",IF(J10=14,"6",IF(J10=15,"4",IF(J10=16,"2"))))))))))))))))</f>
        <v>26</v>
      </c>
      <c r="L10" s="35"/>
      <c r="M10" s="89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40" t="n">
        <f aca="false">G10+I10+K10+M10</f>
        <v>66</v>
      </c>
    </row>
    <row r="11" customFormat="false" ht="15" hidden="false" customHeight="true" outlineLevel="0" collapsed="false">
      <c r="A11" s="42" t="n">
        <v>5</v>
      </c>
      <c r="B11" s="43" t="s">
        <v>66</v>
      </c>
      <c r="C11" s="44" t="s">
        <v>67</v>
      </c>
      <c r="D11" s="42" t="s">
        <v>16</v>
      </c>
      <c r="E11" s="42" t="n">
        <v>2006</v>
      </c>
      <c r="F11" s="55" t="n">
        <v>3</v>
      </c>
      <c r="G11" s="55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90"/>
      <c r="I11" s="53" t="b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55" t="n">
        <v>3</v>
      </c>
      <c r="K11" s="48" t="str">
        <f aca="false">IF(J11=1,"64",IF(J11=2,"52",IF(J11=3,"40",IF(J11=4,"30",IF(J11=5,"26",IF(J11=6,"24",IF(J11=7,"22",IF(J11=8,"20",IF(J11=9,"16",IF(J11=10,"14",IF(J11=11,"12",IF(J11=12,"10",IF(J11=13,"8",IF(J11=14,"6",IF(J11=15,"4",IF(J11=16,"2"))))))))))))))))</f>
        <v>40</v>
      </c>
      <c r="L11" s="44"/>
      <c r="M11" s="46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49" t="n">
        <f aca="false">G11+I11+K11+M11</f>
        <v>60</v>
      </c>
    </row>
    <row r="12" customFormat="false" ht="13.8" hidden="false" customHeight="false" outlineLevel="0" collapsed="false">
      <c r="A12" s="42" t="n">
        <v>6</v>
      </c>
      <c r="B12" s="43" t="s">
        <v>68</v>
      </c>
      <c r="C12" s="44" t="s">
        <v>69</v>
      </c>
      <c r="D12" s="44" t="s">
        <v>16</v>
      </c>
      <c r="E12" s="47" t="n">
        <v>2008</v>
      </c>
      <c r="F12" s="55"/>
      <c r="G12" s="53" t="b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48"/>
      <c r="I12" s="46" t="b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55"/>
      <c r="K12" s="46" t="b">
        <f aca="false">IF(J12=1,"64",IF(J12=2,"52",IF(J12=3,"40",IF(J12=4,"30",IF(J12=5,"26",IF(J12=6,"24",IF(J12=7,"22",IF(J12=8,"20",IF(J12=9,"16",IF(J12=10,"14",IF(J12=11,"12",IF(J12=12,"10",IF(J12=13,"8",IF(J12=14,"6",IF(J12=15,"4",IF(J12=16,"2"))))))))))))))))</f>
        <v>0</v>
      </c>
      <c r="L12" s="44"/>
      <c r="M12" s="46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49" t="n">
        <f aca="false">G12+I12+K12+M12</f>
        <v>0</v>
      </c>
    </row>
    <row r="13" customFormat="false" ht="13.8" hidden="false" customHeight="false" outlineLevel="0" collapsed="false">
      <c r="A13" s="25"/>
      <c r="B13" s="76"/>
      <c r="C13" s="25"/>
      <c r="D13" s="59"/>
      <c r="E13" s="25"/>
      <c r="F13" s="25"/>
      <c r="G13" s="60"/>
      <c r="H13" s="60"/>
      <c r="I13" s="60"/>
      <c r="J13" s="60"/>
      <c r="K13" s="60"/>
      <c r="L13" s="60"/>
      <c r="M13" s="60"/>
      <c r="N13" s="62"/>
    </row>
    <row r="15" customFormat="false" ht="13.8" hidden="false" customHeight="false" outlineLevel="0" collapsed="false">
      <c r="A15" s="25"/>
      <c r="B15" s="24"/>
      <c r="C15" s="25"/>
      <c r="D15" s="25"/>
      <c r="E15" s="25"/>
      <c r="F15" s="91"/>
      <c r="G15" s="60"/>
      <c r="H15" s="91"/>
      <c r="I15" s="60"/>
      <c r="J15" s="25"/>
      <c r="K15" s="60"/>
      <c r="L15" s="60"/>
      <c r="M15" s="60"/>
      <c r="N15" s="62"/>
    </row>
    <row r="16" customFormat="false" ht="13.8" hidden="false" customHeight="false" outlineLevel="0" collapsed="false">
      <c r="A16" s="25"/>
      <c r="B16" s="24"/>
      <c r="C16" s="25"/>
      <c r="D16" s="25"/>
      <c r="E16" s="25"/>
      <c r="F16" s="25"/>
      <c r="G16" s="60"/>
      <c r="H16" s="60"/>
      <c r="I16" s="60"/>
      <c r="J16" s="60"/>
      <c r="K16" s="60"/>
      <c r="L16" s="60"/>
      <c r="M16" s="60"/>
      <c r="N16" s="62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7" activeCellId="0" sqref="A7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8.02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73"/>
    <col collapsed="false" customWidth="true" hidden="false" outlineLevel="0" max="9" min="9" style="1" width="24.58"/>
    <col collapsed="false" customWidth="true" hidden="false" outlineLevel="0" max="10" min="10" style="1" width="11.71"/>
    <col collapsed="false" customWidth="true" hidden="false" outlineLevel="0" max="11" min="11" style="1" width="23.79"/>
    <col collapsed="false" customWidth="true" hidden="false" outlineLevel="0" max="12" min="12" style="1" width="10.99"/>
    <col collapsed="false" customWidth="true" hidden="false" outlineLevel="0" max="13" min="13" style="1" width="15.34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4"/>
      <c r="G4" s="4"/>
      <c r="H4" s="4"/>
      <c r="I4" s="4"/>
      <c r="J4" s="4"/>
      <c r="K4" s="4"/>
      <c r="L4" s="4"/>
      <c r="M4" s="4"/>
    </row>
    <row r="5" customFormat="false" ht="13.8" hidden="false" customHeight="false" outlineLevel="0" collapsed="false">
      <c r="F5" s="69" t="s">
        <v>41</v>
      </c>
      <c r="G5" s="69"/>
      <c r="H5" s="70" t="s">
        <v>42</v>
      </c>
      <c r="I5" s="70"/>
      <c r="J5" s="7" t="s">
        <v>71</v>
      </c>
      <c r="K5" s="7"/>
      <c r="L5" s="70" t="s">
        <v>5</v>
      </c>
      <c r="M5" s="7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47</v>
      </c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3" t="s">
        <v>10</v>
      </c>
      <c r="K6" s="12" t="s">
        <v>11</v>
      </c>
      <c r="L6" s="13" t="s">
        <v>10</v>
      </c>
      <c r="M6" s="12" t="s">
        <v>11</v>
      </c>
      <c r="N6" s="14" t="s">
        <v>12</v>
      </c>
    </row>
    <row r="7" customFormat="false" ht="15" hidden="false" customHeight="true" outlineLevel="0" collapsed="false">
      <c r="A7" s="15" t="s">
        <v>13</v>
      </c>
      <c r="B7" s="72" t="s">
        <v>72</v>
      </c>
      <c r="C7" s="17" t="s">
        <v>22</v>
      </c>
      <c r="D7" s="92" t="s">
        <v>16</v>
      </c>
      <c r="E7" s="92" t="n">
        <v>2008</v>
      </c>
      <c r="F7" s="93" t="n">
        <v>1</v>
      </c>
      <c r="G7" s="75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0" t="n">
        <v>1</v>
      </c>
      <c r="I7" s="20" t="str">
        <f aca="false">IF(H7=1,"32",IF(H7=2,"26",IF(H7=3,"20",IF(H7=4,"15",IF(H7=5,"13",IF(H7=6,"12",IF(H7=7,"11",IF(H7=8,"10",IF(H7=9,"8",IF(H7=10,"7",IF(H7=11,"6",IF(H7=12,"5",IF(H7=13,"4",IF(H7=14,"3",IF(H7=15,"2",IF(H7=16,"1"))))))))))))))))</f>
        <v>32</v>
      </c>
      <c r="J7" s="73" t="n">
        <v>1</v>
      </c>
      <c r="K7" s="20" t="str">
        <f aca="false">IF(J7=1,"64",IF(J7=2,"52",IF(J7=3,"40",IF(J7=4,"30",IF(J7=5,"26",IF(J7=6,"24",IF(J7=7,"22",IF(J7=8,"20",IF(J7=9,"16",IF(J7=10,"14",IF(J7=11,"12",IF(J7=12,"10",IF(J7=13,"8",IF(J7=14,"6",IF(J7=15,"4",IF(J7=16,"2"))))))))))))))))</f>
        <v>64</v>
      </c>
      <c r="L7" s="20" t="n">
        <v>1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2" t="n">
        <f aca="false">I7+K7+M7</f>
        <v>128</v>
      </c>
    </row>
    <row r="8" customFormat="false" ht="15" hidden="false" customHeight="true" outlineLevel="0" collapsed="false">
      <c r="A8" s="23" t="s">
        <v>50</v>
      </c>
      <c r="B8" s="24" t="s">
        <v>73</v>
      </c>
      <c r="C8" s="25" t="s">
        <v>63</v>
      </c>
      <c r="D8" s="59" t="s">
        <v>16</v>
      </c>
      <c r="E8" s="25" t="n">
        <v>2009</v>
      </c>
      <c r="F8" s="25" t="n">
        <v>2</v>
      </c>
      <c r="G8" s="29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5" t="n">
        <v>2</v>
      </c>
      <c r="I8" s="29" t="str">
        <f aca="false">IF(H8=1,"32",IF(H8=2,"26",IF(H8=3,"20",IF(H8=4,"15",IF(H8=5,"13",IF(H8=6,"12",IF(H8=7,"11",IF(H8=8,"10",IF(H8=9,"8",IF(H8=10,"7",IF(H8=11,"6",IF(H8=12,"5",IF(H8=13,"4",IF(H8=14,"3",IF(H8=15,"2",IF(H8=16,"1"))))))))))))))))</f>
        <v>26</v>
      </c>
      <c r="J8" s="25" t="n">
        <v>2</v>
      </c>
      <c r="K8" s="29" t="str">
        <f aca="false">IF(J8=1,"64",IF(J8=2,"52",IF(J8=3,"40",IF(J8=4,"30",IF(J8=5,"26",IF(J8=6,"24",IF(J8=7,"22",IF(J8=8,"20",IF(J8=9,"16",IF(J8=10,"14",IF(J8=11,"12",IF(J8=12,"10",IF(J8=13,"8",IF(J8=14,"6",IF(J8=15,"4",IF(J8=16,"2"))))))))))))))))</f>
        <v>52</v>
      </c>
      <c r="L8" s="32" t="n">
        <v>3</v>
      </c>
      <c r="M8" s="32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30" t="n">
        <f aca="false">G8+I8+K8</f>
        <v>104</v>
      </c>
    </row>
    <row r="9" customFormat="false" ht="15" hidden="false" customHeight="true" outlineLevel="0" collapsed="false">
      <c r="A9" s="23" t="n">
        <v>3</v>
      </c>
      <c r="B9" s="24" t="s">
        <v>74</v>
      </c>
      <c r="C9" s="25" t="s">
        <v>22</v>
      </c>
      <c r="D9" s="59" t="s">
        <v>16</v>
      </c>
      <c r="E9" s="25" t="n">
        <v>2005</v>
      </c>
      <c r="F9" s="31" t="n">
        <v>3</v>
      </c>
      <c r="G9" s="32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60" t="n">
        <v>3</v>
      </c>
      <c r="I9" s="29" t="str">
        <f aca="false">IF(H9=1,"32",IF(H9=2,"26",IF(H9=3,"20",IF(H9=4,"15",IF(H9=5,"13",IF(H9=6,"12",IF(H9=7,"11",IF(H9=8,"10",IF(H9=9,"8",IF(H9=10,"7",IF(H9=11,"6",IF(H9=12,"5",IF(H9=13,"4",IF(H9=14,"3",IF(H9=15,"2",IF(H9=16,"1"))))))))))))))))</f>
        <v>20</v>
      </c>
      <c r="J9" s="60" t="n">
        <v>3</v>
      </c>
      <c r="K9" s="29" t="str">
        <f aca="false">IF(J9=1,"64",IF(J9=2,"52",IF(J9=3,"40",IF(J9=4,"30",IF(J9=5,"26",IF(J9=6,"24",IF(J9=7,"22",IF(J9=8,"20",IF(J9=9,"16",IF(J9=10,"14",IF(J9=11,"12",IF(J9=12,"10",IF(J9=13,"8",IF(J9=14,"6",IF(J9=15,"4",IF(J9=16,"2"))))))))))))))))</f>
        <v>40</v>
      </c>
      <c r="L9" s="60" t="n">
        <v>2</v>
      </c>
      <c r="M9" s="29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30" t="n">
        <f aca="false">I9+K9+M9</f>
        <v>86</v>
      </c>
    </row>
    <row r="10" customFormat="false" ht="15" hidden="false" customHeight="true" outlineLevel="0" collapsed="false">
      <c r="A10" s="33" t="n">
        <v>4</v>
      </c>
      <c r="B10" s="34" t="s">
        <v>75</v>
      </c>
      <c r="C10" s="87" t="s">
        <v>76</v>
      </c>
      <c r="D10" s="87" t="s">
        <v>16</v>
      </c>
      <c r="E10" s="35" t="n">
        <v>2011</v>
      </c>
      <c r="F10" s="38" t="n">
        <v>6</v>
      </c>
      <c r="G10" s="3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12</v>
      </c>
      <c r="H10" s="94" t="n">
        <v>3</v>
      </c>
      <c r="I10" s="88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20</v>
      </c>
      <c r="J10" s="35" t="n">
        <v>3</v>
      </c>
      <c r="K10" s="88" t="str">
        <f aca="false">IF(J10=1,"64",IF(J10=2,"52",IF(J10=3,"40",IF(J10=4,"30",IF(J10=5,"26",IF(J10=6,"24",IF(J10=7,"22",IF(J10=8,"20",IF(J10=9,"16",IF(J10=10,"14",IF(J10=11,"12",IF(J10=12,"10",IF(J10=13,"8",IF(J10=14,"6",IF(J10=15,"4",IF(J10=16,"2"))))))))))))))))</f>
        <v>40</v>
      </c>
      <c r="L10" s="79" t="n">
        <v>5</v>
      </c>
      <c r="M10" s="88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13</v>
      </c>
      <c r="N10" s="40" t="n">
        <f aca="false">I10+K10+M10</f>
        <v>73</v>
      </c>
    </row>
    <row r="11" customFormat="false" ht="15" hidden="false" customHeight="true" outlineLevel="0" collapsed="false">
      <c r="A11" s="42" t="n">
        <v>5</v>
      </c>
      <c r="B11" s="95" t="s">
        <v>77</v>
      </c>
      <c r="C11" s="42" t="s">
        <v>76</v>
      </c>
      <c r="D11" s="42" t="s">
        <v>16</v>
      </c>
      <c r="E11" s="42" t="n">
        <v>2011</v>
      </c>
      <c r="F11" s="55" t="n">
        <v>3</v>
      </c>
      <c r="G11" s="48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48" t="n">
        <v>6</v>
      </c>
      <c r="I11" s="48" t="str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12</v>
      </c>
      <c r="J11" s="55" t="n">
        <v>5</v>
      </c>
      <c r="K11" s="48" t="str">
        <f aca="false">IF(J11=1,"64",IF(J11=2,"52",IF(J11=3,"40",IF(J11=4,"30",IF(J11=5,"26",IF(J11=6,"24",IF(J11=7,"22",IF(J11=8,"20",IF(J11=9,"16",IF(J11=10,"14",IF(J11=11,"12",IF(J11=12,"10",IF(J11=13,"8",IF(J11=14,"6",IF(J11=15,"4",IF(J11=16,"2"))))))))))))))))</f>
        <v>26</v>
      </c>
      <c r="L11" s="82"/>
      <c r="M11" s="53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49" t="n">
        <f aca="false">G11+I11+K11+M11</f>
        <v>58</v>
      </c>
    </row>
    <row r="12" customFormat="false" ht="15" hidden="false" customHeight="true" outlineLevel="0" collapsed="false">
      <c r="A12" s="42" t="n">
        <v>6</v>
      </c>
      <c r="B12" s="43" t="s">
        <v>78</v>
      </c>
      <c r="C12" s="42" t="s">
        <v>76</v>
      </c>
      <c r="D12" s="42" t="s">
        <v>16</v>
      </c>
      <c r="E12" s="44" t="n">
        <v>2006</v>
      </c>
      <c r="F12" s="44" t="n">
        <v>5</v>
      </c>
      <c r="G12" s="48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13</v>
      </c>
      <c r="H12" s="55" t="n">
        <v>5</v>
      </c>
      <c r="I12" s="48" t="str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13</v>
      </c>
      <c r="J12" s="55"/>
      <c r="K12" s="53" t="n">
        <f aca="false">IF(J12=1,"64",IF(J12=2,"52",IF(J12=3,"40",IF(J12=4,"30",IF(J12=5,"26",IF(J12=6,"24",IF(J12=7,"22",IF(J12=8,"20",IF(J12=9,"16",IF(J12=10,"14",IF(J12=11,"12",IF(J12=12,"10",IF(J12=13,"8",IF(J12=14,"6",IF(J12=15,"4",IF(J12=16,"2"))))))))))))))))</f>
        <v>0</v>
      </c>
      <c r="L12" s="55" t="n">
        <v>6</v>
      </c>
      <c r="M12" s="48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12</v>
      </c>
      <c r="N12" s="49" t="n">
        <f aca="false">G12+I12+K12+M12</f>
        <v>38</v>
      </c>
    </row>
    <row r="13" customFormat="false" ht="13.8" hidden="false" customHeight="false" outlineLevel="0" collapsed="false">
      <c r="A13" s="42" t="n">
        <v>7</v>
      </c>
      <c r="B13" s="43" t="s">
        <v>79</v>
      </c>
      <c r="C13" s="44" t="s">
        <v>69</v>
      </c>
      <c r="D13" s="42" t="s">
        <v>16</v>
      </c>
      <c r="E13" s="44" t="n">
        <v>2008</v>
      </c>
      <c r="F13" s="96"/>
      <c r="G13" s="53" t="n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96"/>
      <c r="I13" s="53" t="n">
        <f aca="false">IF(H13=1,"32",IF(H13=2,"26",IF(H13=3,"20",IF(H13=4,"15",IF(H13=5,"13",IF(H13=6,"12",IF(H13=7,"11",IF(H13=8,"10",IF(H13=9,"8",IF(H13=10,"7",IF(H13=11,"6",IF(H13=12,"5",IF(H13=13,"4",IF(H13=14,"3",IF(H13=15,"2",IF(H13=16,"1"))))))))))))))))</f>
        <v>0</v>
      </c>
      <c r="J13" s="44" t="n">
        <v>6</v>
      </c>
      <c r="K13" s="48" t="str">
        <f aca="false">IF(J13=1,"64",IF(J13=2,"52",IF(J13=3,"40",IF(J13=4,"30",IF(J13=5,"26",IF(J13=6,"24",IF(J13=7,"22",IF(J13=8,"20",IF(J13=9,"16",IF(J13=10,"14",IF(J13=11,"12",IF(J13=12,"10",IF(J13=13,"8",IF(J13=14,"6",IF(J13=15,"4",IF(J13=16,"2"))))))))))))))))</f>
        <v>24</v>
      </c>
      <c r="L13" s="43"/>
      <c r="M13" s="53" t="n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49" t="n">
        <f aca="false">G13+I13+K13+M13</f>
        <v>24</v>
      </c>
    </row>
    <row r="14" customFormat="false" ht="13.8" hidden="false" customHeight="false" outlineLevel="0" collapsed="false">
      <c r="A14" s="47" t="n">
        <v>8</v>
      </c>
      <c r="B14" s="43" t="s">
        <v>80</v>
      </c>
      <c r="C14" s="47" t="s">
        <v>69</v>
      </c>
      <c r="D14" s="42" t="s">
        <v>16</v>
      </c>
      <c r="E14" s="47" t="n">
        <v>2011</v>
      </c>
      <c r="F14" s="96"/>
      <c r="G14" s="53" t="n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96"/>
      <c r="I14" s="53" t="n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43"/>
      <c r="K14" s="53" t="n">
        <f aca="false">IF(J14=1,"64",IF(J14=2,"52",IF(J14=3,"40",IF(J14=4,"30",IF(J14=5,"26",IF(J14=6,"24",IF(J14=7,"22",IF(J14=8,"20",IF(J14=9,"16",IF(J14=10,"14",IF(J14=11,"12",IF(J14=12,"10",IF(J14=13,"8",IF(J14=14,"6",IF(J14=15,"4",IF(J14=16,"2"))))))))))))))))</f>
        <v>0</v>
      </c>
      <c r="L14" s="47" t="n">
        <v>3</v>
      </c>
      <c r="M14" s="48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20</v>
      </c>
      <c r="N14" s="49" t="n">
        <f aca="false">G14+I14+K14+M14</f>
        <v>20</v>
      </c>
    </row>
    <row r="15" customFormat="false" ht="13.8" hidden="false" customHeight="false" outlineLevel="0" collapsed="false">
      <c r="A15" s="44" t="n">
        <v>9</v>
      </c>
      <c r="B15" s="43" t="s">
        <v>81</v>
      </c>
      <c r="C15" s="42" t="s">
        <v>76</v>
      </c>
      <c r="D15" s="42" t="s">
        <v>16</v>
      </c>
      <c r="E15" s="44" t="n">
        <v>2011</v>
      </c>
      <c r="F15" s="44" t="n">
        <v>7</v>
      </c>
      <c r="G15" s="48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11</v>
      </c>
      <c r="H15" s="44"/>
      <c r="I15" s="53" t="b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44"/>
      <c r="K15" s="53" t="n">
        <f aca="false">IF(J15=1,"64",IF(J15=2,"52",IF(J15=3,"40",IF(J15=4,"30",IF(J15=5,"26",IF(J15=6,"24",IF(J15=7,"22",IF(J15=8,"20",IF(J15=9,"16",IF(J15=10,"14",IF(J15=11,"12",IF(J15=12,"10",IF(J15=13,"8",IF(J15=14,"6",IF(J15=15,"4",IF(J15=16,"2"))))))))))))))))</f>
        <v>0</v>
      </c>
      <c r="L15" s="55"/>
      <c r="M15" s="53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49" t="n">
        <f aca="false">G15+I15+K15+M15</f>
        <v>11</v>
      </c>
    </row>
    <row r="16" customFormat="false" ht="13.8" hidden="false" customHeight="false" outlineLevel="0" collapsed="false">
      <c r="A16" s="68"/>
    </row>
    <row r="18" customFormat="false" ht="13.8" hidden="false" customHeight="false" outlineLevel="0" collapsed="false">
      <c r="I18" s="3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S5" activeCellId="0" sqref="S5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0.58"/>
    <col collapsed="false" customWidth="true" hidden="false" outlineLevel="0" max="9" min="9" style="1" width="24.45"/>
    <col collapsed="false" customWidth="true" hidden="false" outlineLevel="0" max="10" min="10" style="1" width="11.71"/>
    <col collapsed="false" customWidth="true" hidden="false" outlineLevel="0" max="11" min="11" style="1" width="24.92"/>
    <col collapsed="false" customWidth="true" hidden="false" outlineLevel="0" max="12" min="12" style="1" width="10.99"/>
    <col collapsed="false" customWidth="true" hidden="false" outlineLevel="0" max="13" min="13" style="1" width="13.22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4"/>
      <c r="G4" s="4"/>
      <c r="H4" s="4"/>
      <c r="I4" s="4"/>
      <c r="J4" s="4"/>
      <c r="K4" s="4"/>
      <c r="L4" s="71"/>
      <c r="M4" s="71"/>
    </row>
    <row r="5" customFormat="false" ht="13.8" hidden="false" customHeight="false" outlineLevel="0" collapsed="false">
      <c r="F5" s="5" t="s">
        <v>83</v>
      </c>
      <c r="G5" s="5"/>
      <c r="H5" s="6" t="s">
        <v>84</v>
      </c>
      <c r="I5" s="6"/>
      <c r="J5" s="7" t="s">
        <v>85</v>
      </c>
      <c r="K5" s="7"/>
      <c r="L5" s="6" t="s">
        <v>86</v>
      </c>
      <c r="M5" s="6"/>
    </row>
    <row r="6" s="1" customFormat="true" ht="13.8" hidden="false" customHeight="false" outlineLevel="0" collapsed="false">
      <c r="A6" s="8" t="s">
        <v>6</v>
      </c>
      <c r="B6" s="9" t="s">
        <v>7</v>
      </c>
      <c r="C6" s="10" t="s">
        <v>47</v>
      </c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3" t="s">
        <v>10</v>
      </c>
      <c r="K6" s="12" t="s">
        <v>11</v>
      </c>
      <c r="L6" s="13" t="s">
        <v>10</v>
      </c>
      <c r="M6" s="12" t="s">
        <v>11</v>
      </c>
      <c r="N6" s="14" t="s">
        <v>12</v>
      </c>
    </row>
    <row r="7" s="1" customFormat="true" ht="15" hidden="false" customHeight="true" outlineLevel="0" collapsed="false">
      <c r="A7" s="15" t="n">
        <v>1</v>
      </c>
      <c r="B7" s="72" t="s">
        <v>87</v>
      </c>
      <c r="C7" s="92" t="s">
        <v>88</v>
      </c>
      <c r="D7" s="92" t="s">
        <v>16</v>
      </c>
      <c r="E7" s="92" t="n">
        <v>2006</v>
      </c>
      <c r="F7" s="17" t="n">
        <v>1</v>
      </c>
      <c r="G7" s="20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75"/>
      <c r="I7" s="84" t="b">
        <f aca="false">IF(H7=1,"32",IF(H7=2,"26",IF(H7=3,"20",IF(H7=4,"15",IF(H7=5,"13",IF(H7=6,"12",IF(H7=7,"11",IF(H7=8,"10",IF(H7=9,"8",IF(H7=10,"7",IF(H7=11,"6",IF(H7=12,"5",IF(H7=13,"4",IF(H7=14,"3",IF(H7=15,"2",IF(H7=16,"1"))))))))))))))))</f>
        <v>0</v>
      </c>
      <c r="J7" s="73" t="n">
        <v>1</v>
      </c>
      <c r="K7" s="20" t="str">
        <f aca="false">IF(J7=1,"64",IF(J7=2,"52",IF(J7=3,"40",IF(J7=4,"30",IF(J7=5,"26",IF(J7=6,"24",IF(J7=7,"22",IF(J7=8,"20",IF(J7=9,"16",IF(J7=10,"14",IF(J7=11,"12",IF(J7=12,"10",IF(J7=13,"8",IF(J7=14,"6",IF(J7=15,"4",IF(J7=16,"2"))))))))))))))))</f>
        <v>64</v>
      </c>
      <c r="L7" s="17" t="n">
        <v>2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2" t="n">
        <f aca="false">G7+I7+K7+M7</f>
        <v>122</v>
      </c>
    </row>
    <row r="8" s="1" customFormat="true" ht="15" hidden="false" customHeight="true" outlineLevel="0" collapsed="false">
      <c r="A8" s="23" t="n">
        <v>2</v>
      </c>
      <c r="B8" s="97" t="s">
        <v>89</v>
      </c>
      <c r="C8" s="25" t="s">
        <v>90</v>
      </c>
      <c r="D8" s="59" t="s">
        <v>16</v>
      </c>
      <c r="E8" s="25" t="n">
        <v>2007</v>
      </c>
      <c r="F8" s="91" t="n">
        <v>3</v>
      </c>
      <c r="G8" s="60" t="str">
        <f aca="false">IF(F8=1,"32",IF(F8=2,"26",IF(F8=3,"20",IF(F8=4,"15",IF(F8=5,"13",IF(F8=6,"12",IF(F8=7,"11",IF(F8=8,"10",IF(F8=9,"8",IF(F8=10,"7",IF(F8=11,"6",IF(F8=12,"5",IF(F8=13,"4",IF(F8=14,"3",IF(F8=15,"2",IF(F8=16,"1"))))))))))))))))</f>
        <v>20</v>
      </c>
      <c r="H8" s="83"/>
      <c r="I8" s="56" t="n">
        <f aca="false">IF(H8=1,"32",IF(H8=2,"26",IF(H8=3,"20",IF(H8=4,"15",IF(H8=5,"13",IF(H8=6,"12",IF(H8=7,"11",IF(H8=8,"10",IF(H8=9,"8",IF(H8=10,"7",IF(H8=11,"6",IF(H8=12,"5",IF(H8=13,"4",IF(H8=14,"3",IF(H8=15,"2",IF(H8=16,"1"))))))))))))))))</f>
        <v>0</v>
      </c>
      <c r="J8" s="91" t="n">
        <v>2</v>
      </c>
      <c r="K8" s="29" t="str">
        <f aca="false">IF(J8=1,"64",IF(J8=2,"52",IF(J8=3,"40",IF(J8=4,"30",IF(J8=5,"26",IF(J8=6,"24",IF(J8=7,"22",IF(J8=8,"20",IF(J8=9,"16",IF(J8=10,"14",IF(J8=11,"12",IF(J8=12,"10",IF(J8=13,"8",IF(J8=14,"6",IF(J8=15,"4",IF(J8=16,"2"))))))))))))))))</f>
        <v>52</v>
      </c>
      <c r="L8" s="91" t="n">
        <v>1</v>
      </c>
      <c r="M8" s="28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30" t="n">
        <f aca="false">G8+I8+K8+M8</f>
        <v>104</v>
      </c>
    </row>
    <row r="9" s="1" customFormat="true" ht="15" hidden="false" customHeight="true" outlineLevel="0" collapsed="false">
      <c r="A9" s="23" t="n">
        <v>3</v>
      </c>
      <c r="B9" s="24" t="s">
        <v>91</v>
      </c>
      <c r="C9" s="25" t="s">
        <v>90</v>
      </c>
      <c r="D9" s="59" t="s">
        <v>16</v>
      </c>
      <c r="E9" s="25" t="n">
        <v>2009</v>
      </c>
      <c r="F9" s="91" t="n">
        <v>2</v>
      </c>
      <c r="G9" s="60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83"/>
      <c r="I9" s="56" t="n">
        <f aca="false">IF(H9=1,"32",IF(H9=2,"26",IF(H9=3,"20",IF(H9=4,"15",IF(H9=5,"13",IF(H9=6,"12",IF(H9=7,"11",IF(H9=8,"10",IF(H9=9,"8",IF(H9=10,"7",IF(H9=11,"6",IF(H9=12,"5",IF(H9=13,"4",IF(H9=14,"3",IF(H9=15,"2",IF(H9=16,"1"))))))))))))))))</f>
        <v>0</v>
      </c>
      <c r="J9" s="91" t="n">
        <v>3</v>
      </c>
      <c r="K9" s="29" t="str">
        <f aca="false">IF(J9=1,"64",IF(J9=2,"52",IF(J9=3,"40",IF(J9=4,"30",IF(J9=5,"26",IF(J9=6,"24",IF(J9=7,"22",IF(J9=8,"20",IF(J9=9,"16",IF(J9=10,"14",IF(J9=11,"12",IF(J9=12,"10",IF(J9=13,"8",IF(J9=14,"6",IF(J9=15,"4",IF(J9=16,"2"))))))))))))))))</f>
        <v>40</v>
      </c>
      <c r="L9" s="91" t="n">
        <v>3</v>
      </c>
      <c r="M9" s="29" t="str">
        <f aca="false">IF(L9=1,"32",IF(L9=2,"26",IF(L9=3,"20",IF(L9=4,"15",IF(L9=5,"13",IF(L9=6,"12",IF(L9=7,"11",IF(L9=8,"10",IF(L9=9,"8",IF(L9=10,"7",IF(L9=11,"6",IF(L9=12,"5",IF(L9=13,"4",IF(L9=14,"3",IF(L9=15,"2",IF(L9=16,"1"))))))))))))))))</f>
        <v>20</v>
      </c>
      <c r="N9" s="30" t="n">
        <f aca="false">G9+I9+K9+M9</f>
        <v>86</v>
      </c>
    </row>
    <row r="10" s="1" customFormat="true" ht="15" hidden="false" customHeight="true" outlineLevel="0" collapsed="false">
      <c r="A10" s="33" t="n">
        <v>4</v>
      </c>
      <c r="B10" s="86" t="s">
        <v>92</v>
      </c>
      <c r="C10" s="35" t="s">
        <v>93</v>
      </c>
      <c r="D10" s="87" t="s">
        <v>16</v>
      </c>
      <c r="E10" s="35" t="n">
        <v>2008</v>
      </c>
      <c r="F10" s="98" t="n">
        <v>8</v>
      </c>
      <c r="G10" s="9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10</v>
      </c>
      <c r="H10" s="35" t="n">
        <v>3</v>
      </c>
      <c r="I10" s="88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20</v>
      </c>
      <c r="J10" s="35" t="n">
        <v>3</v>
      </c>
      <c r="K10" s="88" t="str">
        <f aca="false">IF(J10=1,"64",IF(J10=2,"52",IF(J10=3,"40",IF(J10=4,"30",IF(J10=5,"26",IF(J10=6,"24",IF(J10=7,"22",IF(J10=8,"20",IF(J10=9,"16",IF(J10=10,"14",IF(J10=11,"12",IF(J10=12,"10",IF(J10=13,"8",IF(J10=14,"6",IF(J10=15,"4",IF(J10=16,"2"))))))))))))))))</f>
        <v>40</v>
      </c>
      <c r="L10" s="35" t="n">
        <v>3</v>
      </c>
      <c r="M10" s="88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40" t="n">
        <f aca="false">I10+K10+M10</f>
        <v>80</v>
      </c>
    </row>
    <row r="11" s="1" customFormat="true" ht="15" hidden="false" customHeight="true" outlineLevel="0" collapsed="false">
      <c r="A11" s="42" t="n">
        <v>5</v>
      </c>
      <c r="B11" s="81" t="s">
        <v>94</v>
      </c>
      <c r="C11" s="44" t="s">
        <v>93</v>
      </c>
      <c r="D11" s="42" t="s">
        <v>16</v>
      </c>
      <c r="E11" s="44" t="n">
        <v>2005</v>
      </c>
      <c r="F11" s="44" t="n">
        <v>3</v>
      </c>
      <c r="G11" s="48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44" t="n">
        <v>2</v>
      </c>
      <c r="I11" s="48" t="str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26</v>
      </c>
      <c r="J11" s="44" t="n">
        <v>5</v>
      </c>
      <c r="K11" s="48" t="str">
        <f aca="false">IF(J11=1,"64",IF(J11=2,"52",IF(J11=3,"40",IF(J11=4,"30",IF(J11=5,"26",IF(J11=6,"24",IF(J11=7,"22",IF(J11=8,"20",IF(J11=9,"16",IF(J11=10,"14",IF(J11=11,"12",IF(J11=12,"10",IF(J11=13,"8",IF(J11=14,"6",IF(J11=15,"4",IF(J11=16,"2"))))))))))))))))</f>
        <v>26</v>
      </c>
      <c r="L11" s="100" t="n">
        <v>8</v>
      </c>
      <c r="M11" s="46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10</v>
      </c>
      <c r="N11" s="49" t="n">
        <f aca="false">G11+I11+K11</f>
        <v>72</v>
      </c>
    </row>
    <row r="12" s="1" customFormat="true" ht="15" hidden="false" customHeight="true" outlineLevel="0" collapsed="false">
      <c r="A12" s="42" t="n">
        <v>6</v>
      </c>
      <c r="B12" s="81" t="s">
        <v>95</v>
      </c>
      <c r="C12" s="44" t="s">
        <v>24</v>
      </c>
      <c r="D12" s="42" t="s">
        <v>16</v>
      </c>
      <c r="E12" s="44" t="n">
        <v>2007</v>
      </c>
      <c r="F12" s="51" t="n">
        <v>9</v>
      </c>
      <c r="G12" s="53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8</v>
      </c>
      <c r="H12" s="44" t="n">
        <v>1</v>
      </c>
      <c r="I12" s="48" t="str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32</v>
      </c>
      <c r="J12" s="44" t="n">
        <v>9</v>
      </c>
      <c r="K12" s="48" t="str">
        <f aca="false">IF(J12=1,"64",IF(J12=2,"52",IF(J12=3,"40",IF(J12=4,"30",IF(J12=5,"26",IF(J12=6,"24",IF(J12=7,"22",IF(J12=8,"20",IF(J12=9,"16",IF(J12=10,"14",IF(J12=11,"12",IF(J12=12,"10",IF(J12=13,"8",IF(J12=14,"6",IF(J12=15,"4",IF(J12=16,"2"))))))))))))))))</f>
        <v>16</v>
      </c>
      <c r="L12" s="44" t="n">
        <v>6</v>
      </c>
      <c r="M12" s="48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12</v>
      </c>
      <c r="N12" s="49" t="n">
        <f aca="false">I12+K12+M12</f>
        <v>60</v>
      </c>
    </row>
    <row r="13" s="1" customFormat="true" ht="13.8" hidden="false" customHeight="false" outlineLevel="0" collapsed="false">
      <c r="A13" s="44" t="n">
        <v>7</v>
      </c>
      <c r="B13" s="43" t="s">
        <v>96</v>
      </c>
      <c r="C13" s="44" t="s">
        <v>93</v>
      </c>
      <c r="D13" s="44" t="s">
        <v>16</v>
      </c>
      <c r="E13" s="44" t="n">
        <v>2007</v>
      </c>
      <c r="F13" s="51" t="n">
        <v>7</v>
      </c>
      <c r="G13" s="53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11</v>
      </c>
      <c r="H13" s="44" t="n">
        <v>5</v>
      </c>
      <c r="I13" s="48" t="str">
        <f aca="false">IF(H13=1,"32",IF(H13=2,"26",IF(H13=3,"20",IF(H13=4,"15",IF(H13=5,"13",IF(H13=6,"12",IF(H13=7,"11",IF(H13=8,"10",IF(H13=9,"8",IF(H13=10,"7",IF(H13=11,"6",IF(H13=12,"5",IF(H13=13,"4",IF(H13=14,"3",IF(H13=15,"2",IF(H13=16,"1"))))))))))))))))</f>
        <v>13</v>
      </c>
      <c r="J13" s="44" t="n">
        <v>7</v>
      </c>
      <c r="K13" s="48" t="str">
        <f aca="false">IF(J13=1,"64",IF(J13=2,"52",IF(J13=3,"40",IF(J13=4,"30",IF(J13=5,"26",IF(J13=6,"24",IF(J13=7,"22",IF(J13=8,"20",IF(J13=9,"16",IF(J13=10,"14",IF(J13=11,"12",IF(J13=12,"10",IF(J13=13,"8",IF(J13=14,"6",IF(J13=15,"4",IF(J13=16,"2"))))))))))))))))</f>
        <v>22</v>
      </c>
      <c r="L13" s="55" t="n">
        <v>5</v>
      </c>
      <c r="M13" s="48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13</v>
      </c>
      <c r="N13" s="49" t="n">
        <f aca="false">I13+K13+M13</f>
        <v>48</v>
      </c>
    </row>
    <row r="14" s="1" customFormat="true" ht="13.8" hidden="false" customHeight="false" outlineLevel="0" collapsed="false">
      <c r="A14" s="44" t="n">
        <v>8</v>
      </c>
      <c r="B14" s="43" t="s">
        <v>97</v>
      </c>
      <c r="C14" s="44" t="s">
        <v>98</v>
      </c>
      <c r="D14" s="42" t="s">
        <v>16</v>
      </c>
      <c r="E14" s="44" t="n">
        <v>2006</v>
      </c>
      <c r="F14" s="44" t="n">
        <v>5</v>
      </c>
      <c r="G14" s="50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13</v>
      </c>
      <c r="H14" s="101" t="n">
        <v>6</v>
      </c>
      <c r="I14" s="48" t="str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12</v>
      </c>
      <c r="J14" s="44" t="n">
        <v>8</v>
      </c>
      <c r="K14" s="48" t="str">
        <f aca="false">IF(J14=1,"64",IF(J14=2,"52",IF(J14=3,"40",IF(J14=4,"30",IF(J14=5,"26",IF(J14=6,"24",IF(J14=7,"22",IF(J14=8,"20",IF(J14=9,"16",IF(J14=10,"14",IF(J14=11,"12",IF(J14=12,"10",IF(J14=13,"8",IF(J14=14,"6",IF(J14=15,"4",IF(J14=16,"2"))))))))))))))))</f>
        <v>20</v>
      </c>
      <c r="L14" s="44"/>
      <c r="M14" s="53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49" t="n">
        <f aca="false">G14+I14+K14+M14</f>
        <v>45</v>
      </c>
    </row>
    <row r="15" s="1" customFormat="true" ht="13.8" hidden="false" customHeight="false" outlineLevel="0" collapsed="false">
      <c r="A15" s="44" t="n">
        <v>9</v>
      </c>
      <c r="B15" s="43" t="s">
        <v>99</v>
      </c>
      <c r="C15" s="44" t="s">
        <v>63</v>
      </c>
      <c r="D15" s="44" t="s">
        <v>16</v>
      </c>
      <c r="E15" s="44" t="n">
        <v>2006</v>
      </c>
      <c r="F15" s="100"/>
      <c r="G15" s="46" t="b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55" t="n">
        <v>3</v>
      </c>
      <c r="I15" s="48" t="str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20</v>
      </c>
      <c r="J15" s="55" t="n">
        <v>6</v>
      </c>
      <c r="K15" s="48" t="str">
        <f aca="false">IF(J15=1,"64",IF(J15=2,"52",IF(J15=3,"40",IF(J15=4,"30",IF(J15=5,"26",IF(J15=6,"24",IF(J15=7,"22",IF(J15=8,"20",IF(J15=9,"16",IF(J15=10,"14",IF(J15=11,"12",IF(J15=12,"10",IF(J15=13,"8",IF(J15=14,"6",IF(J15=15,"4",IF(J15=16,"2"))))))))))))))))</f>
        <v>24</v>
      </c>
      <c r="L15" s="55"/>
      <c r="M15" s="53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49" t="n">
        <f aca="false">G15+I15+K15+M15</f>
        <v>44</v>
      </c>
    </row>
    <row r="16" s="1" customFormat="true" ht="13.8" hidden="false" customHeight="false" outlineLevel="0" collapsed="false">
      <c r="A16" s="44" t="n">
        <v>11</v>
      </c>
      <c r="B16" s="43" t="s">
        <v>100</v>
      </c>
      <c r="C16" s="44" t="s">
        <v>101</v>
      </c>
      <c r="D16" s="42" t="s">
        <v>16</v>
      </c>
      <c r="E16" s="44" t="n">
        <v>2008</v>
      </c>
      <c r="F16" s="44" t="n">
        <v>6</v>
      </c>
      <c r="G16" s="48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12</v>
      </c>
      <c r="H16" s="51" t="n">
        <v>7</v>
      </c>
      <c r="I16" s="53" t="str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11</v>
      </c>
      <c r="J16" s="44" t="n">
        <v>10</v>
      </c>
      <c r="K16" s="48" t="str">
        <f aca="false">IF(J16=1,"64",IF(J16=2,"52",IF(J16=3,"40",IF(J16=4,"30",IF(J16=5,"26",IF(J16=6,"24",IF(J16=7,"22",IF(J16=8,"20",IF(J16=9,"16",IF(J16=10,"14",IF(J16=11,"12",IF(J16=12,"10",IF(J16=13,"8",IF(J16=14,"6",IF(J16=15,"4",IF(J16=16,"2"))))))))))))))))</f>
        <v>14</v>
      </c>
      <c r="L16" s="44" t="n">
        <v>7</v>
      </c>
      <c r="M16" s="48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11</v>
      </c>
      <c r="N16" s="49" t="n">
        <f aca="false">G16+K16+M16</f>
        <v>37</v>
      </c>
    </row>
    <row r="17" s="1" customFormat="true" ht="13.8" hidden="false" customHeight="false" outlineLevel="0" collapsed="false">
      <c r="A17" s="44" t="n">
        <v>12</v>
      </c>
      <c r="B17" s="43" t="s">
        <v>102</v>
      </c>
      <c r="C17" s="44" t="s">
        <v>101</v>
      </c>
      <c r="D17" s="42" t="s">
        <v>16</v>
      </c>
      <c r="E17" s="44" t="n">
        <v>2010</v>
      </c>
      <c r="F17" s="102" t="n">
        <v>10</v>
      </c>
      <c r="G17" s="103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7</v>
      </c>
      <c r="H17" s="44" t="n">
        <v>8</v>
      </c>
      <c r="I17" s="48" t="str">
        <f aca="false">IF(H17=1,"32",IF(H17=2,"26",IF(H17=3,"20",IF(H17=4,"15",IF(H17=5,"13",IF(H17=6,"12",IF(H17=7,"11",IF(H17=8,"10",IF(H17=9,"8",IF(H17=10,"7",IF(H17=11,"6",IF(H17=12,"5",IF(H17=13,"4",IF(H17=14,"3",IF(H17=15,"2",IF(H17=16,"1"))))))))))))))))</f>
        <v>10</v>
      </c>
      <c r="J17" s="44" t="n">
        <v>11</v>
      </c>
      <c r="K17" s="48" t="str">
        <f aca="false">IF(J17=1,"64",IF(J17=2,"52",IF(J17=3,"40",IF(J17=4,"30",IF(J17=5,"26",IF(J17=6,"24",IF(J17=7,"22",IF(J17=8,"20",IF(J17=9,"16",IF(J17=10,"14",IF(J17=11,"12",IF(J17=12,"10",IF(J17=13,"8",IF(J17=14,"6",IF(J17=15,"4",IF(J17=16,"2"))))))))))))))))</f>
        <v>12</v>
      </c>
      <c r="L17" s="44" t="n">
        <v>9</v>
      </c>
      <c r="M17" s="48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8</v>
      </c>
      <c r="N17" s="49" t="n">
        <f aca="false">I17+K17+M17</f>
        <v>30</v>
      </c>
    </row>
    <row r="18" customFormat="false" ht="13.8" hidden="false" customHeight="false" outlineLevel="0" collapsed="false">
      <c r="A18" s="44" t="n">
        <v>13</v>
      </c>
      <c r="B18" s="43" t="s">
        <v>103</v>
      </c>
      <c r="C18" s="44" t="s">
        <v>34</v>
      </c>
      <c r="D18" s="42" t="s">
        <v>16</v>
      </c>
      <c r="E18" s="43"/>
      <c r="F18" s="96"/>
      <c r="G18" s="46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47" t="n">
        <v>9</v>
      </c>
      <c r="I18" s="45" t="str">
        <f aca="false">IF(H18=1,"32",IF(H18=2,"26",IF(H18=3,"20",IF(H18=4,"15",IF(H18=5,"13",IF(H18=6,"12",IF(H18=7,"11",IF(H18=8,"10",IF(H18=9,"8",IF(H18=10,"7",IF(H18=11,"6",IF(H18=12,"5",IF(H18=13,"4",IF(H18=14,"3",IF(H18=15,"2",IF(H18=16,"1"))))))))))))))))</f>
        <v>8</v>
      </c>
      <c r="J18" s="47" t="n">
        <v>12</v>
      </c>
      <c r="K18" s="48" t="str">
        <f aca="false">IF(J18=1,"64",IF(J18=2,"52",IF(J18=3,"40",IF(J18=4,"30",IF(J18=5,"26",IF(J18=6,"24",IF(J18=7,"22",IF(J18=8,"20",IF(J18=9,"16",IF(J18=10,"14",IF(J18=11,"12",IF(J18=12,"10",IF(J18=13,"8",IF(J18=14,"6",IF(J18=15,"4",IF(J18=16,"2"))))))))))))))))</f>
        <v>10</v>
      </c>
      <c r="L18" s="96"/>
      <c r="M18" s="53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49" t="n">
        <f aca="false">G18+I18+K18+M18</f>
        <v>18</v>
      </c>
    </row>
    <row r="19" customFormat="false" ht="13.8" hidden="false" customHeight="false" outlineLevel="0" collapsed="false">
      <c r="A19" s="47" t="n">
        <v>14</v>
      </c>
      <c r="B19" s="43" t="s">
        <v>104</v>
      </c>
      <c r="C19" s="44" t="s">
        <v>24</v>
      </c>
      <c r="D19" s="44" t="s">
        <v>16</v>
      </c>
      <c r="E19" s="44" t="n">
        <v>2009</v>
      </c>
      <c r="F19" s="44" t="n">
        <v>11</v>
      </c>
      <c r="G19" s="55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6</v>
      </c>
      <c r="H19" s="44"/>
      <c r="I19" s="53" t="b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43"/>
      <c r="K19" s="53" t="b">
        <f aca="false">IF(J19=1,"64",IF(J19=2,"52",IF(J19=3,"40",IF(J19=4,"30",IF(J19=5,"26",IF(J19=6,"24",IF(J19=7,"22",IF(J19=8,"20",IF(J19=9,"16",IF(J19=10,"14",IF(J19=11,"12",IF(J19=12,"10",IF(J19=13,"8",IF(J19=14,"6",IF(J19=15,"4",IF(J19=16,"2"))))))))))))))))</f>
        <v>0</v>
      </c>
      <c r="L19" s="44"/>
      <c r="M19" s="53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49" t="n">
        <f aca="false">G19+I19+K19+M19</f>
        <v>6</v>
      </c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A7" activeCellId="0" sqref="A7"/>
    </sheetView>
  </sheetViews>
  <sheetFormatPr defaultColWidth="8.742187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30.39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24"/>
    <col collapsed="false" customWidth="true" hidden="false" outlineLevel="0" max="9" min="9" style="1" width="17.61"/>
    <col collapsed="false" customWidth="true" hidden="false" outlineLevel="0" max="10" min="10" style="1" width="11.71"/>
    <col collapsed="false" customWidth="true" hidden="false" outlineLevel="0" max="11" min="11" style="1" width="23.93"/>
    <col collapsed="false" customWidth="true" hidden="false" outlineLevel="0" max="12" min="12" style="1" width="10.99"/>
    <col collapsed="false" customWidth="true" hidden="false" outlineLevel="0" max="13" min="13" style="1" width="15.0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4"/>
      <c r="G4" s="4"/>
      <c r="H4" s="4"/>
      <c r="I4" s="4"/>
      <c r="J4" s="4"/>
      <c r="K4" s="4"/>
      <c r="L4" s="4"/>
      <c r="M4" s="4"/>
    </row>
    <row r="5" customFormat="false" ht="13.8" hidden="false" customHeight="false" outlineLevel="0" collapsed="false">
      <c r="F5" s="69" t="s">
        <v>105</v>
      </c>
      <c r="G5" s="69"/>
      <c r="H5" s="70" t="s">
        <v>84</v>
      </c>
      <c r="I5" s="70"/>
      <c r="J5" s="7" t="s">
        <v>59</v>
      </c>
      <c r="K5" s="7"/>
      <c r="L5" s="70" t="s">
        <v>86</v>
      </c>
      <c r="M5" s="70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47</v>
      </c>
      <c r="D6" s="10" t="s">
        <v>8</v>
      </c>
      <c r="E6" s="10" t="s">
        <v>9</v>
      </c>
      <c r="F6" s="8" t="s">
        <v>10</v>
      </c>
      <c r="G6" s="10" t="s">
        <v>11</v>
      </c>
      <c r="H6" s="11" t="s">
        <v>10</v>
      </c>
      <c r="I6" s="12" t="s">
        <v>11</v>
      </c>
      <c r="J6" s="13" t="s">
        <v>10</v>
      </c>
      <c r="K6" s="12" t="s">
        <v>11</v>
      </c>
      <c r="L6" s="13" t="s">
        <v>10</v>
      </c>
      <c r="M6" s="12" t="s">
        <v>11</v>
      </c>
      <c r="N6" s="14" t="s">
        <v>12</v>
      </c>
    </row>
    <row r="7" s="1" customFormat="true" ht="15" hidden="false" customHeight="true" outlineLevel="0" collapsed="false">
      <c r="A7" s="15" t="s">
        <v>13</v>
      </c>
      <c r="B7" s="72" t="s">
        <v>106</v>
      </c>
      <c r="C7" s="17" t="s">
        <v>24</v>
      </c>
      <c r="D7" s="17" t="s">
        <v>16</v>
      </c>
      <c r="E7" s="17" t="n">
        <v>2006</v>
      </c>
      <c r="F7" s="93" t="n">
        <v>2</v>
      </c>
      <c r="G7" s="75" t="str">
        <f aca="false">IF(F7=1,"32",IF(F7=2,"26",IF(F7=3,"20",IF(F7=4,"15",IF(F7=5,"13",IF(F7=6,"12",IF(F7=7,"11",IF(F7=8,"10",IF(F7=9,"8",IF(F7=10,"7",IF(F7=11,"6",IF(F7=12,"5",IF(F7=13,"4",IF(F7=14,"3",IF(F7=15,"2",IF(F7=16,"1"))))))))))))))))</f>
        <v>26</v>
      </c>
      <c r="H7" s="20" t="n">
        <v>1</v>
      </c>
      <c r="I7" s="20" t="str">
        <f aca="false">IF(H7=1,"32",IF(H7=2,"26",IF(H7=3,"20",IF(H7=4,"15",IF(H7=5,"13",IF(H7=6,"12",IF(H7=7,"11",IF(H7=8,"10",IF(H7=9,"8",IF(H7=10,"7",IF(H7=11,"6",IF(H7=12,"5",IF(H7=13,"4",IF(H7=14,"3",IF(H7=15,"2",IF(H7=16,"1"))))))))))))))))</f>
        <v>32</v>
      </c>
      <c r="J7" s="73" t="n">
        <v>3</v>
      </c>
      <c r="K7" s="20" t="str">
        <f aca="false">IF(J7=1,"64",IF(J7=2,"52",IF(J7=3,"40",IF(J7=4,"30",IF(J7=5,"26",IF(J7=6,"24",IF(J7=7,"22",IF(J7=8,"20",IF(J7=9,"16",IF(J7=10,"14",IF(J7=11,"12",IF(J7=12,"10",IF(J7=13,"8",IF(J7=14,"6",IF(J7=15,"4",IF(J7=16,"2"))))))))))))))))</f>
        <v>40</v>
      </c>
      <c r="L7" s="20" t="n">
        <v>1</v>
      </c>
      <c r="M7" s="19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2" t="n">
        <f aca="false">K7+I7+M7</f>
        <v>104</v>
      </c>
    </row>
    <row r="8" s="1" customFormat="true" ht="15" hidden="false" customHeight="true" outlineLevel="0" collapsed="false">
      <c r="A8" s="23" t="s">
        <v>50</v>
      </c>
      <c r="B8" s="76" t="s">
        <v>107</v>
      </c>
      <c r="C8" s="25" t="s">
        <v>108</v>
      </c>
      <c r="D8" s="25" t="s">
        <v>16</v>
      </c>
      <c r="E8" s="25" t="n">
        <v>2007</v>
      </c>
      <c r="F8" s="25" t="n">
        <v>1</v>
      </c>
      <c r="G8" s="29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60"/>
      <c r="I8" s="32" t="b">
        <f aca="false">IF(H8=1,"32",IF(H8=2,"26",IF(H8=3,"20",IF(H8=4,"15",IF(H8=5,"13",IF(H8=6,"12",IF(H8=7,"11",IF(H8=8,"10",IF(H8=9,"8",IF(H8=10,"7",IF(H8=11,"6",IF(H8=12,"5",IF(H8=13,"4",IF(H8=14,"3",IF(H8=15,"2",IF(H8=16,"1"))))))))))))))))</f>
        <v>0</v>
      </c>
      <c r="J8" s="60" t="n">
        <v>1</v>
      </c>
      <c r="K8" s="29" t="str">
        <f aca="false">IF(J8=1,"64",IF(J8=2,"52",IF(J8=3,"40",IF(J8=4,"30",IF(J8=5,"26",IF(J8=6,"24",IF(J8=7,"22",IF(J8=8,"20",IF(J8=9,"16",IF(J8=10,"14",IF(J8=11,"12",IF(J8=12,"10",IF(J8=13,"8",IF(J8=14,"6",IF(J8=15,"4",IF(J8=16,"2"))))))))))))))))</f>
        <v>64</v>
      </c>
      <c r="L8" s="29"/>
      <c r="M8" s="32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30" t="n">
        <f aca="false">G8+K8+I8+M8</f>
        <v>96</v>
      </c>
    </row>
    <row r="9" s="1" customFormat="true" ht="15" hidden="false" customHeight="true" outlineLevel="0" collapsed="false">
      <c r="A9" s="23" t="s">
        <v>52</v>
      </c>
      <c r="B9" s="76" t="s">
        <v>109</v>
      </c>
      <c r="C9" s="59" t="s">
        <v>93</v>
      </c>
      <c r="D9" s="25" t="s">
        <v>16</v>
      </c>
      <c r="E9" s="59" t="n">
        <v>2006</v>
      </c>
      <c r="F9" s="32"/>
      <c r="G9" s="32" t="b">
        <f aca="false">IF(F9=1,"32",IF(F9=2,"26",IF(F9=3,"20",IF(F9=4,"15",IF(F9=5,"13",IF(F9=6,"12",IF(F9=7,"11",IF(F9=8,"10",IF(F9=9,"8",IF(F9=10,"7",IF(F9=11,"6",IF(F9=12,"5",IF(F9=13,"4",IF(F9=14,"3",IF(F9=15,"2",IF(F9=16,"1"))))))))))))))))</f>
        <v>0</v>
      </c>
      <c r="H9" s="60"/>
      <c r="I9" s="32" t="b">
        <f aca="false">IF(H9=1,"32",IF(H9=2,"26",IF(H9=3,"20",IF(H9=4,"15",IF(H9=5,"13",IF(H9=6,"12",IF(H9=7,"11",IF(H9=8,"10",IF(H9=9,"8",IF(H9=10,"7",IF(H9=11,"6",IF(H9=12,"5",IF(H9=13,"4",IF(H9=14,"3",IF(H9=15,"2",IF(H9=16,"1"))))))))))))))))</f>
        <v>0</v>
      </c>
      <c r="J9" s="60" t="n">
        <v>2</v>
      </c>
      <c r="K9" s="29" t="str">
        <f aca="false">IF(J9=1,"64",IF(J9=2,"52",IF(J9=3,"40",IF(J9=4,"30",IF(J9=5,"26",IF(J9=6,"24",IF(J9=7,"22",IF(J9=8,"20",IF(J9=9,"16",IF(J9=10,"14",IF(J9=11,"12",IF(J9=12,"10",IF(J9=13,"8",IF(J9=14,"6",IF(J9=15,"4",IF(J9=16,"2"))))))))))))))))</f>
        <v>52</v>
      </c>
      <c r="L9" s="29"/>
      <c r="M9" s="32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30" t="n">
        <f aca="false">G9+K9+I9+M9</f>
        <v>52</v>
      </c>
    </row>
    <row r="10" s="1" customFormat="true" ht="15" hidden="false" customHeight="true" outlineLevel="0" collapsed="false">
      <c r="A10" s="33" t="n">
        <v>4</v>
      </c>
      <c r="B10" s="34" t="s">
        <v>110</v>
      </c>
      <c r="C10" s="35" t="s">
        <v>93</v>
      </c>
      <c r="D10" s="35" t="s">
        <v>16</v>
      </c>
      <c r="E10" s="35" t="n">
        <v>2008</v>
      </c>
      <c r="F10" s="35" t="n">
        <v>3</v>
      </c>
      <c r="G10" s="7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04" t="n">
        <v>2</v>
      </c>
      <c r="I10" s="39" t="str">
        <f aca="false">IF(H10=1,"32",IF(H10=2,"26",IF(H10=3,"20",IF(H10=4,"15",IF(H10=5,"13",IF(H10=6,"12",IF(H10=7,"11",IF(H10=8,"10",IF(H10=9,"8",IF(H10=10,"7",IF(H10=11,"6",IF(H10=12,"5",IF(H10=13,"4",IF(H10=14,"3",IF(H10=15,"2",IF(H10=16,"1"))))))))))))))))</f>
        <v>26</v>
      </c>
      <c r="J10" s="35"/>
      <c r="K10" s="39" t="n">
        <f aca="false">IF(J10=1,"64",IF(J10=2,"52",IF(J10=3,"40",IF(J10=4,"30",IF(J10=5,"26",IF(J10=6,"24",IF(J10=7,"22",IF(J10=8,"20",IF(J10=9,"16",IF(J10=10,"14",IF(J10=11,"12",IF(J10=12,"10",IF(J10=13,"8",IF(J10=14,"6",IF(J10=15,"4",IF(J10=16,"2"))))))))))))))))</f>
        <v>0</v>
      </c>
      <c r="L10" s="79"/>
      <c r="M10" s="39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40" t="n">
        <f aca="false">G10+K10+I10+M10</f>
        <v>46</v>
      </c>
    </row>
    <row r="11" customFormat="false" ht="15" hidden="false" customHeight="true" outlineLevel="0" collapsed="false">
      <c r="A11" s="42" t="n">
        <v>5</v>
      </c>
      <c r="B11" s="43" t="s">
        <v>111</v>
      </c>
      <c r="C11" s="44" t="s">
        <v>112</v>
      </c>
      <c r="D11" s="44" t="s">
        <v>16</v>
      </c>
      <c r="E11" s="44" t="n">
        <v>2007</v>
      </c>
      <c r="F11" s="96"/>
      <c r="G11" s="39" t="n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96"/>
      <c r="I11" s="53" t="n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47" t="n">
        <v>3</v>
      </c>
      <c r="K11" s="48" t="str">
        <f aca="false">IF(J11=1,"64",IF(J11=2,"52",IF(J11=3,"40",IF(J11=4,"30",IF(J11=5,"26",IF(J11=6,"24",IF(J11=7,"22",IF(J11=8,"20",IF(J11=9,"16",IF(J11=10,"14",IF(J11=11,"12",IF(J11=12,"10",IF(J11=13,"8",IF(J11=14,"6",IF(J11=15,"4",IF(J11=16,"2"))))))))))))))))</f>
        <v>40</v>
      </c>
      <c r="L11" s="43"/>
      <c r="M11" s="39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49" t="n">
        <f aca="false">G11+K11+I11+M11</f>
        <v>40</v>
      </c>
    </row>
    <row r="12" customFormat="false" ht="13.8" hidden="false" customHeight="false" outlineLevel="0" collapsed="false">
      <c r="A12" s="44" t="n">
        <v>6</v>
      </c>
      <c r="B12" s="81" t="s">
        <v>113</v>
      </c>
      <c r="C12" s="42" t="s">
        <v>24</v>
      </c>
      <c r="D12" s="44" t="s">
        <v>16</v>
      </c>
      <c r="E12" s="42" t="n">
        <v>2009</v>
      </c>
      <c r="F12" s="101"/>
      <c r="G12" s="39" t="n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55"/>
      <c r="I12" s="53" t="n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55"/>
      <c r="K12" s="53" t="n">
        <f aca="false">IF(J12=1,"64",IF(J12=2,"52",IF(J12=3,"40",IF(J12=4,"30",IF(J12=5,"26",IF(J12=6,"24",IF(J12=7,"22",IF(J12=8,"20",IF(J12=9,"16",IF(J12=10,"14",IF(J12=11,"12",IF(J12=12,"10",IF(J12=13,"8",IF(J12=14,"6",IF(J12=15,"4",IF(J12=16,"2"))))))))))))))))</f>
        <v>0</v>
      </c>
      <c r="L12" s="48" t="n">
        <v>2</v>
      </c>
      <c r="M12" s="45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26</v>
      </c>
      <c r="N12" s="49" t="n">
        <f aca="false">G12+K12+I12+M12</f>
        <v>26</v>
      </c>
    </row>
    <row r="13" customFormat="false" ht="13.8" hidden="false" customHeight="false" outlineLevel="0" collapsed="false">
      <c r="A13" s="44" t="n">
        <v>7</v>
      </c>
      <c r="B13" s="43" t="s">
        <v>114</v>
      </c>
      <c r="C13" s="47" t="s">
        <v>24</v>
      </c>
      <c r="D13" s="44" t="s">
        <v>16</v>
      </c>
      <c r="E13" s="47" t="n">
        <v>2010</v>
      </c>
      <c r="F13" s="47" t="n">
        <v>3</v>
      </c>
      <c r="G13" s="55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47"/>
      <c r="I13" s="53" t="b">
        <f aca="false">IF(H13=1,"32",IF(H13=2,"26",IF(H13=3,"20",IF(H13=4,"15",IF(H13=5,"13",IF(H13=6,"12",IF(H13=7,"11",IF(H13=8,"10",IF(H13=9,"8",IF(H13=10,"7",IF(H13=11,"6",IF(H13=12,"5",IF(H13=13,"4",IF(H13=14,"3",IF(H13=15,"2",IF(H13=16,"1"))))))))))))))))</f>
        <v>0</v>
      </c>
      <c r="J13" s="44"/>
      <c r="K13" s="53" t="n">
        <f aca="false">IF(J13=1,"64",IF(J13=2,"52",IF(J13=3,"40",IF(J13=4,"30",IF(J13=5,"26",IF(J13=6,"24",IF(J13=7,"22",IF(J13=8,"20",IF(J13=9,"16",IF(J13=10,"14",IF(J13=11,"12",IF(J13=12,"10",IF(J13=13,"8",IF(J13=14,"6",IF(J13=15,"4",IF(J13=16,"2"))))))))))))))))</f>
        <v>0</v>
      </c>
      <c r="L13" s="48"/>
      <c r="M13" s="53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49" t="n">
        <f aca="false">G13+K13+I13+M13</f>
        <v>20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17260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2018-01-15T20:50:43Z</dcterms:created>
  <dc:creator>NANCY CRUZ</dc:creator>
  <dc:description/>
  <dc:language>es-PR</dc:language>
  <cp:lastModifiedBy/>
  <dcterms:modified xsi:type="dcterms:W3CDTF">2024-12-03T15:36:58Z</dcterms:modified>
  <cp:revision>217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