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C" sheetId="1" state="visible" r:id="rId2"/>
    <sheet name="EFC" sheetId="2" state="visible" r:id="rId3"/>
    <sheet name="FMC" sheetId="3" state="visible" r:id="rId4"/>
    <sheet name="FFC" sheetId="4" state="visible" r:id="rId5"/>
    <sheet name="SMC" sheetId="5" state="visible" r:id="rId6"/>
    <sheet name="SFC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<sst xmlns="http://schemas.openxmlformats.org/spreadsheetml/2006/main" count="270" uniqueCount="97">
  <si>
    <t xml:space="preserve">Federación de Esgrima de Puerto Rico</t>
  </si>
  <si>
    <t xml:space="preserve">Ranking Nacional,  Rolling Point, Espada Masculina, Categoría Cadete</t>
  </si>
  <si>
    <t xml:space="preserve">TNR #1 Copa Olimpica 08/09/24</t>
  </si>
  <si>
    <t xml:space="preserve">TNR #2 DRD Mayaguez 22/09/2024</t>
  </si>
  <si>
    <t xml:space="preserve">Campeonato Nacional Salinas 24/11/2024</t>
  </si>
  <si>
    <t xml:space="preserve">TNR #3 Toa Baja 26/10/2024</t>
  </si>
  <si>
    <t xml:space="preserve">No</t>
  </si>
  <si>
    <t xml:space="preserve">Apellidos</t>
  </si>
  <si>
    <t xml:space="preserve">Club  de Proc.</t>
  </si>
  <si>
    <t xml:space="preserve">Pais</t>
  </si>
  <si>
    <t xml:space="preserve">Año Nac.</t>
  </si>
  <si>
    <t xml:space="preserve">Lugar</t>
  </si>
  <si>
    <t xml:space="preserve">Puntos</t>
  </si>
  <si>
    <t xml:space="preserve">Ptos </t>
  </si>
  <si>
    <t xml:space="preserve">Deniel Loubriel</t>
  </si>
  <si>
    <t xml:space="preserve">PFC</t>
  </si>
  <si>
    <t xml:space="preserve">PUR</t>
  </si>
  <si>
    <t xml:space="preserve">Michael Shteynblik</t>
  </si>
  <si>
    <t xml:space="preserve">FG</t>
  </si>
  <si>
    <t xml:space="preserve">Benjamin Vidal</t>
  </si>
  <si>
    <t xml:space="preserve">Mauricio Arbona Nazario</t>
  </si>
  <si>
    <t xml:space="preserve">Dariel E. Velez Calderon </t>
  </si>
  <si>
    <t xml:space="preserve">Kalil Blas Reyes</t>
  </si>
  <si>
    <t xml:space="preserve">Isaac Jamal de Jesus</t>
  </si>
  <si>
    <t xml:space="preserve">Eriel  M.Vializ Garcia</t>
  </si>
  <si>
    <t xml:space="preserve">May</t>
  </si>
  <si>
    <t xml:space="preserve">Tibor Hirsch</t>
  </si>
  <si>
    <t xml:space="preserve">Arturo Sebastian Vazquez Velez</t>
  </si>
  <si>
    <t xml:space="preserve">Ranking Nacional,  Rolling Point, Espada Femenina, Categoriza Cadete</t>
  </si>
  <si>
    <t xml:space="preserve">TNR #2 Mayaguez 21/09/24</t>
  </si>
  <si>
    <t xml:space="preserve">TNR #3 Toa Baja 26/10/24</t>
  </si>
  <si>
    <t xml:space="preserve">Ptos Total</t>
  </si>
  <si>
    <t xml:space="preserve">Sophia I. Mojena Vega</t>
  </si>
  <si>
    <t xml:space="preserve">ASJ</t>
  </si>
  <si>
    <t xml:space="preserve">Alanis Waller del Valle</t>
  </si>
  <si>
    <t xml:space="preserve">Kenangeliz Hernandez Millan</t>
  </si>
  <si>
    <t xml:space="preserve">EDC</t>
  </si>
  <si>
    <t xml:space="preserve">Odalys Vega</t>
  </si>
  <si>
    <t xml:space="preserve">Bryanna Sanchez Ramos</t>
  </si>
  <si>
    <t xml:space="preserve">Juianna Ramos Pastrana</t>
  </si>
  <si>
    <t xml:space="preserve">FED</t>
  </si>
  <si>
    <t xml:space="preserve">Alejandra Salazar Sierra</t>
  </si>
  <si>
    <t xml:space="preserve">Vera Rodriguez Ydrach</t>
  </si>
  <si>
    <t xml:space="preserve">Claudia Ferrer Cathiad</t>
  </si>
  <si>
    <t xml:space="preserve">Isabel Forest</t>
  </si>
  <si>
    <t xml:space="preserve">Ranking Nacional,  Rolling Point, Florete Masculino, Categoría Cadete</t>
  </si>
  <si>
    <t xml:space="preserve">TNR #1 Copa Olímpica 07/09/24</t>
  </si>
  <si>
    <t xml:space="preserve">TNR #2 Mayaguez 2024</t>
  </si>
  <si>
    <t xml:space="preserve">TNR #3 Toa Baja 27/10/2024</t>
  </si>
  <si>
    <t xml:space="preserve">Andrew Arce</t>
  </si>
  <si>
    <t xml:space="preserve">GFA</t>
  </si>
  <si>
    <t xml:space="preserve">Brandon L. Oliveras Mendez</t>
  </si>
  <si>
    <t xml:space="preserve">SAP</t>
  </si>
  <si>
    <t xml:space="preserve">Ranking Nacional,  Rolling Point, Florete Femenino, Categoría Cadete</t>
  </si>
  <si>
    <t xml:space="preserve">TNR #2 Mayaguez 21/09/2024. </t>
  </si>
  <si>
    <t xml:space="preserve">Mya Isabelle Hernández Vega </t>
  </si>
  <si>
    <t xml:space="preserve">TFC</t>
  </si>
  <si>
    <t xml:space="preserve">Sofía Cano Acevedo</t>
  </si>
  <si>
    <t xml:space="preserve">MFC</t>
  </si>
  <si>
    <t xml:space="preserve">Alondra Alvarez Quintana</t>
  </si>
  <si>
    <t xml:space="preserve">Alanys Baez Melendez</t>
  </si>
  <si>
    <t xml:space="preserve">Kiara A. Falcón Rodríguez</t>
  </si>
  <si>
    <t xml:space="preserve">Alianis Martínez García</t>
  </si>
  <si>
    <t xml:space="preserve">Aknolis Rivera</t>
  </si>
  <si>
    <t xml:space="preserve">Yanylixa Santiago Garcia</t>
  </si>
  <si>
    <t xml:space="preserve">Raychel García Chacón</t>
  </si>
  <si>
    <t xml:space="preserve">Valeria de León Guzmán</t>
  </si>
  <si>
    <t xml:space="preserve">Ranking Nacional,  Rolling Point, Sable Masculino, Categoría Cadete</t>
  </si>
  <si>
    <t xml:space="preserve">TNR #1 Copa Complica 08/09/24</t>
  </si>
  <si>
    <t xml:space="preserve">TNR #2 Mayaguez 22/09/2024</t>
  </si>
  <si>
    <t xml:space="preserve">TNR #4 Toa Baja 27/10/2024</t>
  </si>
  <si>
    <t xml:space="preserve">Deven Mattoo</t>
  </si>
  <si>
    <t xml:space="preserve">FC</t>
  </si>
  <si>
    <t xml:space="preserve">Itzel Alsina Padilla</t>
  </si>
  <si>
    <t xml:space="preserve">OFC</t>
  </si>
  <si>
    <t xml:space="preserve">Cameron Vinfiield</t>
  </si>
  <si>
    <t xml:space="preserve">VFA</t>
  </si>
  <si>
    <t xml:space="preserve">Keviel Rosado Cruz</t>
  </si>
  <si>
    <t xml:space="preserve">Onexis Rijos Hernandez</t>
  </si>
  <si>
    <t xml:space="preserve">Ediel D. Oyola Pererira</t>
  </si>
  <si>
    <t xml:space="preserve">Jose R. Martinez Moralez</t>
  </si>
  <si>
    <t xml:space="preserve">Armando J. Ortiz Matias</t>
  </si>
  <si>
    <t xml:space="preserve">Edan Rodriguez Colon</t>
  </si>
  <si>
    <t xml:space="preserve">Liam Vinfiield</t>
  </si>
  <si>
    <t xml:space="preserve">Kevin J. Diaz Ortiz</t>
  </si>
  <si>
    <t xml:space="preserve">Jaykob J. Pabon Velez</t>
  </si>
  <si>
    <t xml:space="preserve">Fernando A. Rodriguez Velez</t>
  </si>
  <si>
    <t xml:space="preserve">Ranking Nacional,  Rolling Point, Sable Femenino, Categoría Cadete</t>
  </si>
  <si>
    <t xml:space="preserve">TNR #1 Copa Complica 07/09/24</t>
  </si>
  <si>
    <t xml:space="preserve">TNR #2 Myaguez 22/09/2024</t>
  </si>
  <si>
    <t xml:space="preserve">Campeonato Nacional Salinas 23/11/2024 </t>
  </si>
  <si>
    <t xml:space="preserve">Kiana Blas Reyes</t>
  </si>
  <si>
    <t xml:space="preserve">Gia Ruiz</t>
  </si>
  <si>
    <t xml:space="preserve">VFC</t>
  </si>
  <si>
    <t xml:space="preserve">Alondra Melendez Figueroa</t>
  </si>
  <si>
    <t xml:space="preserve">Ana G. Santos Lopez</t>
  </si>
  <si>
    <t xml:space="preserve">karelys E. Santiago de Jesus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</si>
</sst>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$-409]#,##0.00;[RED]\-[$$-409]#,##0.00"/>
    <numFmt numFmtId="166" formatCode="&quot;$ &quot;#,##0\ ;[RED]&quot;($ &quot;#,##0\)"/>
    <numFmt numFmtId="167" formatCode="General"/>
    <numFmt numFmtId="168" formatCode="&quot;VERDADERO&quot;;&quot;VERDADERO&quot;;&quot;FALSO&quot;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C0C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onstantia"/>
      <family val="1"/>
      <charset val="1"/>
    </font>
    <font>
      <strike val="true"/>
      <sz val="11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111111"/>
      <name val="Calibri"/>
      <family val="2"/>
      <charset val="1"/>
    </font>
    <font>
      <sz val="10"/>
      <name val="Calibri"/>
      <family val="2"/>
      <charset val="1"/>
    </font>
    <font>
      <b val="true"/>
      <strike val="true"/>
      <sz val="11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C9211E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trike val="true"/>
      <sz val="10"/>
      <color rgb="FFFF4000"/>
      <name val="Calibri"/>
      <family val="2"/>
      <charset val="1"/>
    </font>
    <font>
      <sz val="10"/>
      <color rgb="FF1C1C1C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sz val="11"/>
      <color rgb="FF1C1C1C"/>
      <name val="Calibri"/>
      <family val="2"/>
      <charset val="1"/>
    </font>
    <font>
      <strike val="true"/>
      <sz val="11"/>
      <color rgb="FFFF4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4A4A"/>
        <bgColor rgb="FF333300"/>
      </patternFill>
    </fill>
    <fill>
      <patternFill patternType="solid">
        <fgColor rgb="FFE8A202"/>
        <bgColor rgb="FFFFCC00"/>
      </patternFill>
    </fill>
    <fill>
      <patternFill patternType="solid">
        <fgColor rgb="FF81D41A"/>
        <bgColor rgb="FF969696"/>
      </patternFill>
    </fill>
    <fill>
      <patternFill patternType="solid">
        <fgColor rgb="FFFFA6A6"/>
        <bgColor rgb="FFFFCC99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4" fontId="0" fillId="0" borderId="1" applyFont="true" applyBorder="true" applyAlignment="true" applyProtection="false">
      <alignment horizontal="right" vertical="bottom" textRotation="0" wrapText="true" indent="0" shrinkToFit="false"/>
    </xf>
    <xf numFmtId="164" fontId="0" fillId="0" borderId="2" applyFont="true" applyBorder="true" applyAlignment="true" applyProtection="false">
      <alignment horizontal="right" vertical="bottom" textRotation="0" wrapText="true" indent="0" shrinkToFit="false"/>
    </xf>
    <xf numFmtId="164" fontId="0" fillId="0" borderId="3" applyFont="true" applyBorder="true" applyAlignment="true" applyProtection="false">
      <alignment horizontal="right" vertical="bottom" textRotation="0" wrapText="true" indent="0" shrinkToFit="false"/>
    </xf>
    <xf numFmtId="164" fontId="0" fillId="0" borderId="4" applyFont="true" applyBorder="true" applyAlignment="true" applyProtection="false">
      <alignment horizontal="right" vertical="bottom" textRotation="0" wrapText="true" indent="0" shrinkToFit="false"/>
    </xf>
    <xf numFmtId="164" fontId="0" fillId="0" borderId="5" applyFont="true" applyBorder="true" applyAlignment="true" applyProtection="false">
      <alignment horizontal="right" vertical="bottom" textRotation="0" wrapText="true" indent="0" shrinkToFit="false"/>
    </xf>
    <xf numFmtId="164" fontId="0" fillId="0" borderId="6" applyFont="true" applyBorder="true" applyAlignment="true" applyProtection="false">
      <alignment horizontal="right" vertical="bottom" textRotation="0" wrapText="true" indent="0" shrinkToFit="false"/>
    </xf>
    <xf numFmtId="164" fontId="0" fillId="0" borderId="7" applyFont="true" applyBorder="true" applyAlignment="true" applyProtection="false">
      <alignment horizontal="right" vertical="bottom" textRotation="0" wrapText="true" indent="0" shrinkToFit="false"/>
    </xf>
    <xf numFmtId="164" fontId="0" fillId="0" borderId="8" applyFont="true" applyBorder="true" applyAlignment="true" applyProtection="false">
      <alignment horizontal="right" vertical="bottom" textRotation="0" wrapText="tru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5" fontId="0" fillId="0" borderId="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2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dxfs count="7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111111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4000"/>
        </patternFill>
      </fill>
    </dxf>
    <dxf>
      <fill>
        <patternFill patternType="solid">
          <fgColor rgb="FF1C1C1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81D41A"/>
      <rgbColor rgb="FFFFCC00"/>
      <rgbColor rgb="FFE8A202"/>
      <rgbColor rgb="FFFF4000"/>
      <rgbColor rgb="FF666699"/>
      <rgbColor rgb="FF969696"/>
      <rgbColor rgb="FF004A4A"/>
      <rgbColor rgb="FF339966"/>
      <rgbColor rgb="FF111111"/>
      <rgbColor rgb="FF333300"/>
      <rgbColor rgb="FFC9211E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L24" activeCellId="0" sqref="L24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6.3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49"/>
    <col collapsed="false" customWidth="true" hidden="false" outlineLevel="0" max="9" min="9" style="1" width="21.03"/>
    <col collapsed="false" customWidth="true" hidden="false" outlineLevel="0" max="10" min="10" style="1" width="11.71"/>
    <col collapsed="false" customWidth="true" hidden="false" outlineLevel="0" max="11" min="11" style="1" width="24.42"/>
    <col collapsed="false" customWidth="true" hidden="false" outlineLevel="0" max="12" min="12" style="1" width="10.99"/>
    <col collapsed="false" customWidth="true" hidden="false" outlineLevel="0" max="13" min="13" style="1" width="12.9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2</v>
      </c>
      <c r="G5" s="4"/>
      <c r="H5" s="5" t="s">
        <v>3</v>
      </c>
      <c r="I5" s="5"/>
      <c r="J5" s="6" t="s">
        <v>4</v>
      </c>
      <c r="K5" s="6"/>
      <c r="L5" s="5" t="s">
        <v>5</v>
      </c>
      <c r="M5" s="5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s="1" customFormat="true" ht="15" hidden="false" customHeight="true" outlineLevel="0" collapsed="false">
      <c r="A7" s="14" t="n">
        <v>1</v>
      </c>
      <c r="B7" s="15" t="s">
        <v>14</v>
      </c>
      <c r="C7" s="16" t="s">
        <v>15</v>
      </c>
      <c r="D7" s="16" t="s">
        <v>16</v>
      </c>
      <c r="E7" s="17" t="n">
        <v>2009</v>
      </c>
      <c r="F7" s="18" t="n">
        <v>3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17" t="n">
        <v>3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20</v>
      </c>
      <c r="J7" s="21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20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I7+K7+M7</f>
        <v>116</v>
      </c>
    </row>
    <row r="8" s="1" customFormat="true" ht="15" hidden="false" customHeight="true" outlineLevel="0" collapsed="false">
      <c r="A8" s="23" t="n">
        <v>2</v>
      </c>
      <c r="B8" s="24" t="s">
        <v>17</v>
      </c>
      <c r="C8" s="25" t="s">
        <v>18</v>
      </c>
      <c r="D8" s="26" t="s">
        <v>16</v>
      </c>
      <c r="E8" s="25" t="n">
        <v>2009</v>
      </c>
      <c r="F8" s="25" t="n">
        <v>1</v>
      </c>
      <c r="G8" s="27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25" t="n">
        <v>1</v>
      </c>
      <c r="I8" s="28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29" t="n">
        <v>3</v>
      </c>
      <c r="K8" s="28" t="str">
        <f aca="false">IF(J8=1,"64",IF(J8=2,"52",IF(J8=3,"40",IF(J8=4,"30",IF(J8=5,"26",IF(J8=6,"24",IF(J8=7,"22",IF(J8=8,"20",IF(J8=9,"16",IF(J8=10,"14",IF(J8=11,"12",IF(J8=12,"10",IF(J8=13,"8",IF(J8=14,"6",IF(J8=15,"4",IF(J8=16,"2"))))))))))))))))</f>
        <v>40</v>
      </c>
      <c r="L8" s="30" t="n">
        <v>2</v>
      </c>
      <c r="M8" s="30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31" t="n">
        <f aca="false">G8+I8+K8</f>
        <v>104</v>
      </c>
    </row>
    <row r="9" s="1" customFormat="true" ht="15" hidden="false" customHeight="true" outlineLevel="0" collapsed="false">
      <c r="A9" s="23" t="n">
        <v>3</v>
      </c>
      <c r="B9" s="24" t="s">
        <v>19</v>
      </c>
      <c r="C9" s="26" t="s">
        <v>18</v>
      </c>
      <c r="D9" s="26" t="s">
        <v>16</v>
      </c>
      <c r="E9" s="26" t="n">
        <v>2008</v>
      </c>
      <c r="F9" s="25" t="n">
        <v>2</v>
      </c>
      <c r="G9" s="28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8" t="n">
        <v>2</v>
      </c>
      <c r="I9" s="28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32" t="n">
        <v>3</v>
      </c>
      <c r="K9" s="28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30"/>
      <c r="M9" s="33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31" t="n">
        <f aca="false">G9+I9+K9+M9</f>
        <v>92</v>
      </c>
    </row>
    <row r="10" s="1" customFormat="true" ht="13.8" hidden="false" customHeight="false" outlineLevel="0" collapsed="false">
      <c r="A10" s="34" t="n">
        <v>4</v>
      </c>
      <c r="B10" s="35" t="s">
        <v>20</v>
      </c>
      <c r="C10" s="36" t="s">
        <v>18</v>
      </c>
      <c r="D10" s="37" t="s">
        <v>16</v>
      </c>
      <c r="E10" s="36" t="n">
        <v>2009</v>
      </c>
      <c r="F10" s="38" t="n">
        <v>6</v>
      </c>
      <c r="G10" s="3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12</v>
      </c>
      <c r="H10" s="36" t="n">
        <v>5</v>
      </c>
      <c r="I10" s="40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13</v>
      </c>
      <c r="J10" s="41" t="n">
        <v>2</v>
      </c>
      <c r="K10" s="40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52</v>
      </c>
      <c r="L10" s="36" t="n">
        <v>5</v>
      </c>
      <c r="M10" s="40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13</v>
      </c>
      <c r="N10" s="42" t="n">
        <f aca="false">I10+K10+M10</f>
        <v>78</v>
      </c>
    </row>
    <row r="11" customFormat="false" ht="13.8" hidden="false" customHeight="false" outlineLevel="0" collapsed="false">
      <c r="A11" s="43" t="n">
        <v>5</v>
      </c>
      <c r="B11" s="44" t="s">
        <v>21</v>
      </c>
      <c r="C11" s="43" t="s">
        <v>15</v>
      </c>
      <c r="D11" s="43" t="s">
        <v>16</v>
      </c>
      <c r="E11" s="43" t="n">
        <v>2008</v>
      </c>
      <c r="F11" s="45" t="n">
        <v>5</v>
      </c>
      <c r="G11" s="46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43" t="n">
        <v>3</v>
      </c>
      <c r="I11" s="47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48" t="n">
        <v>5</v>
      </c>
      <c r="K11" s="47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26</v>
      </c>
      <c r="L11" s="43" t="n">
        <v>3</v>
      </c>
      <c r="M11" s="47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49" t="n">
        <f aca="false">I11+K11+M11</f>
        <v>66</v>
      </c>
    </row>
    <row r="12" customFormat="false" ht="16.25" hidden="false" customHeight="true" outlineLevel="0" collapsed="false">
      <c r="A12" s="43" t="n">
        <v>6</v>
      </c>
      <c r="B12" s="50" t="s">
        <v>22</v>
      </c>
      <c r="C12" s="43" t="s">
        <v>15</v>
      </c>
      <c r="D12" s="51" t="s">
        <v>16</v>
      </c>
      <c r="E12" s="43" t="n">
        <v>2008</v>
      </c>
      <c r="F12" s="43" t="n">
        <v>3</v>
      </c>
      <c r="G12" s="47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52" t="n">
        <v>8</v>
      </c>
      <c r="I12" s="53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10</v>
      </c>
      <c r="J12" s="48" t="n">
        <v>6</v>
      </c>
      <c r="K12" s="47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24</v>
      </c>
      <c r="L12" s="47" t="n">
        <v>3</v>
      </c>
      <c r="M12" s="47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49" t="n">
        <f aca="false">G12+K12+M12</f>
        <v>64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</row>
    <row r="13" customFormat="false" ht="13.8" hidden="false" customHeight="false" outlineLevel="0" collapsed="false">
      <c r="A13" s="43" t="n">
        <v>7</v>
      </c>
      <c r="B13" s="44" t="s">
        <v>23</v>
      </c>
      <c r="C13" s="43" t="s">
        <v>18</v>
      </c>
      <c r="D13" s="43" t="s">
        <v>16</v>
      </c>
      <c r="E13" s="43" t="n">
        <v>2009</v>
      </c>
      <c r="F13" s="43"/>
      <c r="G13" s="54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43" t="n">
        <v>6</v>
      </c>
      <c r="I13" s="47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12</v>
      </c>
      <c r="J13" s="55" t="n">
        <v>5</v>
      </c>
      <c r="K13" s="47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26</v>
      </c>
      <c r="L13" s="43" t="n">
        <v>3</v>
      </c>
      <c r="M13" s="47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20</v>
      </c>
      <c r="N13" s="49" t="n">
        <f aca="false">G13+I13+K13+M13</f>
        <v>58</v>
      </c>
    </row>
    <row r="14" customFormat="false" ht="13.8" hidden="false" customHeight="false" outlineLevel="0" collapsed="false">
      <c r="A14" s="43" t="n">
        <v>8</v>
      </c>
      <c r="B14" s="44" t="s">
        <v>24</v>
      </c>
      <c r="C14" s="43" t="s">
        <v>25</v>
      </c>
      <c r="D14" s="51" t="s">
        <v>16</v>
      </c>
      <c r="E14" s="43" t="n">
        <v>2010</v>
      </c>
      <c r="F14" s="56"/>
      <c r="G14" s="57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43" t="n">
        <v>7</v>
      </c>
      <c r="I14" s="47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11</v>
      </c>
      <c r="J14" s="48" t="n">
        <v>6</v>
      </c>
      <c r="K14" s="58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12</v>
      </c>
      <c r="L14" s="59" t="n">
        <v>3</v>
      </c>
      <c r="M14" s="47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20</v>
      </c>
      <c r="N14" s="49" t="n">
        <f aca="false">G14+I14+K14+M14</f>
        <v>43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customFormat="false" ht="13.8" hidden="false" customHeight="false" outlineLevel="0" collapsed="false">
      <c r="A15" s="43" t="n">
        <v>9</v>
      </c>
      <c r="B15" s="60" t="s">
        <v>26</v>
      </c>
      <c r="C15" s="43" t="s">
        <v>18</v>
      </c>
      <c r="D15" s="43" t="s">
        <v>16</v>
      </c>
      <c r="E15" s="43" t="n">
        <v>2009</v>
      </c>
      <c r="F15" s="43" t="n">
        <v>7</v>
      </c>
      <c r="G15" s="47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11</v>
      </c>
      <c r="H15" s="43" t="n">
        <v>7</v>
      </c>
      <c r="I15" s="47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11</v>
      </c>
      <c r="J15" s="59"/>
      <c r="K15" s="54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47" t="n">
        <v>6</v>
      </c>
      <c r="M15" s="47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12</v>
      </c>
      <c r="N15" s="49" t="n">
        <f aca="false">G15+I15+K15+M15</f>
        <v>34</v>
      </c>
    </row>
    <row r="16" s="1" customFormat="true" ht="13.8" hidden="false" customHeight="false" outlineLevel="0" collapsed="false">
      <c r="A16" s="59" t="n">
        <v>10</v>
      </c>
      <c r="B16" s="50" t="s">
        <v>27</v>
      </c>
      <c r="C16" s="43" t="s">
        <v>15</v>
      </c>
      <c r="D16" s="51" t="s">
        <v>16</v>
      </c>
      <c r="E16" s="43" t="n">
        <v>2006</v>
      </c>
      <c r="F16" s="43"/>
      <c r="G16" s="57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43" t="n">
        <v>10</v>
      </c>
      <c r="I16" s="47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7</v>
      </c>
      <c r="J16" s="43"/>
      <c r="K16" s="54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47" t="n">
        <v>8</v>
      </c>
      <c r="M16" s="47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10</v>
      </c>
      <c r="N16" s="49" t="n">
        <f aca="false">G16+I16+K16+M16</f>
        <v>17</v>
      </c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K25" activeCellId="0" sqref="K25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3.15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03"/>
    <col collapsed="false" customWidth="true" hidden="false" outlineLevel="0" max="9" min="9" style="1" width="16.32"/>
    <col collapsed="false" customWidth="true" hidden="false" outlineLevel="0" max="10" min="10" style="1" width="11.71"/>
    <col collapsed="false" customWidth="true" hidden="false" outlineLevel="0" max="11" min="11" style="1" width="25.07"/>
    <col collapsed="false" customWidth="true" hidden="false" outlineLevel="0" max="12" min="12" style="1" width="10.99"/>
    <col collapsed="false" customWidth="true" hidden="false" outlineLevel="0" max="13" min="13" style="1" width="11.89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61" t="s">
        <v>2</v>
      </c>
      <c r="G5" s="61"/>
      <c r="H5" s="62" t="s">
        <v>29</v>
      </c>
      <c r="I5" s="62"/>
      <c r="J5" s="6" t="s">
        <v>4</v>
      </c>
      <c r="K5" s="6"/>
      <c r="L5" s="62" t="s">
        <v>30</v>
      </c>
      <c r="M5" s="62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31</v>
      </c>
    </row>
    <row r="7" s="1" customFormat="true" ht="15" hidden="false" customHeight="true" outlineLevel="0" collapsed="false">
      <c r="A7" s="14" t="n">
        <v>1</v>
      </c>
      <c r="B7" s="63" t="s">
        <v>32</v>
      </c>
      <c r="C7" s="17" t="s">
        <v>33</v>
      </c>
      <c r="D7" s="17" t="s">
        <v>16</v>
      </c>
      <c r="E7" s="17" t="n">
        <v>2008</v>
      </c>
      <c r="F7" s="18" t="n">
        <v>2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64" t="n">
        <v>1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65" t="n">
        <v>2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52</v>
      </c>
      <c r="L7" s="64" t="n">
        <v>1</v>
      </c>
      <c r="M7" s="66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I7+K7+M7</f>
        <v>116</v>
      </c>
    </row>
    <row r="8" s="1" customFormat="true" ht="15" hidden="false" customHeight="true" outlineLevel="0" collapsed="false">
      <c r="A8" s="23" t="n">
        <v>2</v>
      </c>
      <c r="B8" s="24" t="s">
        <v>34</v>
      </c>
      <c r="C8" s="26" t="s">
        <v>18</v>
      </c>
      <c r="D8" s="26" t="s">
        <v>16</v>
      </c>
      <c r="E8" s="25" t="n">
        <v>2009</v>
      </c>
      <c r="F8" s="67" t="n">
        <v>1</v>
      </c>
      <c r="G8" s="28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68"/>
      <c r="I8" s="69" t="n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29" t="n">
        <v>1</v>
      </c>
      <c r="K8" s="28" t="str">
        <f aca="false">IF(J8=1,"64",IF(J8=2,"52",IF(J8=3,"40",IF(J8=4,"30",IF(J8=5,"26",IF(J8=6,"24",IF(J8=7,"22",IF(J8=8,"20",IF(J8=9,"16",IF(J8=10,"14",IF(J8=11,"12",IF(J8=12,"10",IF(J8=13,"8",IF(J8=14,"6",IF(J8=15,"4",IF(J8=16,"2"))))))))))))))))</f>
        <v>64</v>
      </c>
      <c r="L8" s="70"/>
      <c r="M8" s="69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31" t="n">
        <f aca="false">G8+I8+K8+M8</f>
        <v>96</v>
      </c>
    </row>
    <row r="9" s="1" customFormat="true" ht="15" hidden="false" customHeight="true" outlineLevel="0" collapsed="false">
      <c r="A9" s="23" t="n">
        <v>3</v>
      </c>
      <c r="B9" s="71" t="s">
        <v>35</v>
      </c>
      <c r="C9" s="25" t="s">
        <v>36</v>
      </c>
      <c r="D9" s="26" t="s">
        <v>16</v>
      </c>
      <c r="E9" s="25" t="n">
        <v>2011</v>
      </c>
      <c r="F9" s="72" t="n">
        <v>3</v>
      </c>
      <c r="G9" s="73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5" t="n">
        <v>3</v>
      </c>
      <c r="I9" s="28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74" t="n">
        <v>3</v>
      </c>
      <c r="K9" s="28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67" t="n">
        <v>3</v>
      </c>
      <c r="M9" s="75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31" t="n">
        <f aca="false">I9+K9+M9</f>
        <v>80</v>
      </c>
    </row>
    <row r="10" s="1" customFormat="true" ht="15" hidden="false" customHeight="true" outlineLevel="0" collapsed="false">
      <c r="A10" s="76" t="n">
        <v>4</v>
      </c>
      <c r="B10" s="35" t="s">
        <v>37</v>
      </c>
      <c r="C10" s="36" t="s">
        <v>25</v>
      </c>
      <c r="D10" s="36" t="s">
        <v>16</v>
      </c>
      <c r="E10" s="36" t="n">
        <v>2008</v>
      </c>
      <c r="F10" s="77"/>
      <c r="G10" s="78" t="n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36" t="n">
        <v>2</v>
      </c>
      <c r="I10" s="40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41" t="n">
        <v>5</v>
      </c>
      <c r="K10" s="40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26</v>
      </c>
      <c r="L10" s="79" t="n">
        <v>2</v>
      </c>
      <c r="M10" s="80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42" t="n">
        <f aca="false">G10+I10+K10+M10</f>
        <v>78</v>
      </c>
    </row>
    <row r="11" customFormat="false" ht="13.8" hidden="false" customHeight="false" outlineLevel="0" collapsed="false">
      <c r="A11" s="43" t="n">
        <v>5</v>
      </c>
      <c r="B11" s="44" t="s">
        <v>38</v>
      </c>
      <c r="C11" s="43" t="s">
        <v>36</v>
      </c>
      <c r="D11" s="51" t="s">
        <v>16</v>
      </c>
      <c r="E11" s="43" t="n">
        <v>2011</v>
      </c>
      <c r="F11" s="59" t="n">
        <v>3</v>
      </c>
      <c r="G11" s="81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56"/>
      <c r="I11" s="82" t="n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48" t="n">
        <v>3</v>
      </c>
      <c r="K11" s="47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83" t="n">
        <v>5</v>
      </c>
      <c r="M11" s="81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13</v>
      </c>
      <c r="N11" s="49" t="n">
        <f aca="false">G11+I11+K11+M11</f>
        <v>73</v>
      </c>
    </row>
    <row r="12" customFormat="false" ht="16.25" hidden="false" customHeight="true" outlineLevel="0" collapsed="false">
      <c r="A12" s="43" t="n">
        <v>7</v>
      </c>
      <c r="B12" s="44" t="s">
        <v>39</v>
      </c>
      <c r="C12" s="43" t="s">
        <v>40</v>
      </c>
      <c r="D12" s="43" t="s">
        <v>16</v>
      </c>
      <c r="E12" s="43" t="n">
        <v>2009</v>
      </c>
      <c r="F12" s="45" t="n">
        <v>5</v>
      </c>
      <c r="G12" s="82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43" t="n">
        <v>3</v>
      </c>
      <c r="I12" s="47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20</v>
      </c>
      <c r="J12" s="48" t="n">
        <v>6</v>
      </c>
      <c r="K12" s="47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24</v>
      </c>
      <c r="L12" s="83" t="n">
        <v>3</v>
      </c>
      <c r="M12" s="8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49" t="n">
        <f aca="false">I12+K12+M12</f>
        <v>64</v>
      </c>
    </row>
    <row r="13" customFormat="false" ht="13.8" hidden="false" customHeight="false" outlineLevel="0" collapsed="false">
      <c r="A13" s="43" t="n">
        <v>8</v>
      </c>
      <c r="B13" s="44" t="s">
        <v>41</v>
      </c>
      <c r="C13" s="43" t="s">
        <v>36</v>
      </c>
      <c r="D13" s="51" t="s">
        <v>16</v>
      </c>
      <c r="E13" s="51" t="n">
        <v>2011</v>
      </c>
      <c r="F13" s="83" t="n">
        <v>6</v>
      </c>
      <c r="G13" s="81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84" t="n">
        <v>5</v>
      </c>
      <c r="I13" s="47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85" t="n">
        <v>8</v>
      </c>
      <c r="K13" s="47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20</v>
      </c>
      <c r="L13" s="46" t="n">
        <v>9</v>
      </c>
      <c r="M13" s="86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8</v>
      </c>
      <c r="N13" s="49" t="n">
        <f aca="false">G13+I13+K13</f>
        <v>45</v>
      </c>
    </row>
    <row r="14" customFormat="false" ht="13.8" hidden="false" customHeight="false" outlineLevel="0" collapsed="false">
      <c r="A14" s="43" t="n">
        <v>9</v>
      </c>
      <c r="B14" s="44" t="s">
        <v>42</v>
      </c>
      <c r="C14" s="43" t="s">
        <v>18</v>
      </c>
      <c r="D14" s="51" t="s">
        <v>16</v>
      </c>
      <c r="E14" s="43" t="n">
        <v>2011</v>
      </c>
      <c r="F14" s="43"/>
      <c r="G14" s="86" t="n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83"/>
      <c r="I14" s="86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85" t="n">
        <v>7</v>
      </c>
      <c r="K14" s="47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22</v>
      </c>
      <c r="L14" s="83" t="n">
        <v>6</v>
      </c>
      <c r="M14" s="81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12</v>
      </c>
      <c r="N14" s="49" t="n">
        <f aca="false">G14+I14+K14+M14</f>
        <v>34</v>
      </c>
    </row>
    <row r="15" customFormat="false" ht="13.8" hidden="false" customHeight="false" outlineLevel="0" collapsed="false">
      <c r="A15" s="43" t="n">
        <v>10</v>
      </c>
      <c r="B15" s="44" t="s">
        <v>43</v>
      </c>
      <c r="C15" s="43" t="s">
        <v>18</v>
      </c>
      <c r="D15" s="51" t="s">
        <v>16</v>
      </c>
      <c r="E15" s="44"/>
      <c r="F15" s="56"/>
      <c r="G15" s="86" t="n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56"/>
      <c r="I15" s="86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44"/>
      <c r="K15" s="86" t="n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0</v>
      </c>
      <c r="L15" s="83" t="n">
        <v>7</v>
      </c>
      <c r="M15" s="81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11</v>
      </c>
      <c r="N15" s="49" t="n">
        <f aca="false">G15+I15+K15+M15</f>
        <v>11</v>
      </c>
    </row>
    <row r="16" customFormat="false" ht="13.8" hidden="false" customHeight="false" outlineLevel="0" collapsed="false">
      <c r="A16" s="43" t="n">
        <v>11</v>
      </c>
      <c r="B16" s="44" t="s">
        <v>44</v>
      </c>
      <c r="C16" s="43" t="s">
        <v>18</v>
      </c>
      <c r="D16" s="51" t="s">
        <v>16</v>
      </c>
      <c r="E16" s="43" t="n">
        <v>2010</v>
      </c>
      <c r="F16" s="56"/>
      <c r="G16" s="86" t="n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56"/>
      <c r="I16" s="86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44"/>
      <c r="K16" s="86" t="n">
        <f aca="false">IF(J16=1,"64",IF(J16=2,"52",IF(J16=3,"40",IF(J16=4,"30",IF(J16=5,"26",IF(J16=6,"24",IF(J16=7,"22",IF(J16=8,"20",IF(J16=9,"16",IF(J16=10,"14",IF(J16=11,"12",IF(J16=12,"10",IF(J16=13,"8",IF(J16=14,"6",IF(J16=15,"4",IF(J16=16,"2"))))))))))))))))</f>
        <v>0</v>
      </c>
      <c r="L16" s="83" t="n">
        <v>8</v>
      </c>
      <c r="M16" s="81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10</v>
      </c>
      <c r="N16" s="49" t="n">
        <f aca="false">G16+I16+K16+M16</f>
        <v>10</v>
      </c>
    </row>
    <row r="19" customFormat="false" ht="12.8" hidden="false" customHeight="true" outlineLevel="0" collapsed="false">
      <c r="A19" s="8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K12" activeCellId="0" sqref="K12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7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16"/>
    <col collapsed="false" customWidth="true" hidden="false" outlineLevel="0" max="9" min="9" style="1" width="23.71"/>
    <col collapsed="false" customWidth="true" hidden="false" outlineLevel="0" max="10" min="10" style="1" width="11.71"/>
    <col collapsed="false" customWidth="true" hidden="false" outlineLevel="0" max="11" min="11" style="1" width="25.99"/>
    <col collapsed="false" customWidth="true" hidden="false" outlineLevel="0" max="12" min="12" style="1" width="10.99"/>
    <col collapsed="false" customWidth="true" hidden="false" outlineLevel="0" max="13" min="13" style="1" width="14.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46</v>
      </c>
      <c r="G5" s="4"/>
      <c r="H5" s="5" t="s">
        <v>47</v>
      </c>
      <c r="I5" s="5"/>
      <c r="J5" s="6" t="s">
        <v>4</v>
      </c>
      <c r="K5" s="6"/>
      <c r="L5" s="5" t="s">
        <v>48</v>
      </c>
      <c r="M5" s="5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31</v>
      </c>
    </row>
    <row r="7" customFormat="false" ht="15" hidden="false" customHeight="true" outlineLevel="0" collapsed="false">
      <c r="A7" s="51" t="n">
        <v>1</v>
      </c>
      <c r="B7" s="50" t="s">
        <v>49</v>
      </c>
      <c r="C7" s="43" t="s">
        <v>50</v>
      </c>
      <c r="D7" s="51" t="s">
        <v>16</v>
      </c>
      <c r="E7" s="43" t="n">
        <v>2008</v>
      </c>
      <c r="F7" s="43" t="n">
        <v>1</v>
      </c>
      <c r="G7" s="47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88"/>
      <c r="I7" s="89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43"/>
      <c r="K7" s="89" t="b">
        <f aca="false">IF(J7=1,"64",IF(J7=2,"52",IF(J7=3,"40",IF(J7=4,"30",IF(J7=5,"26",IF(J7=6,"24",IF(J7=7,"22",IF(J7=8,"20",IF(J7=9,"16",IF(J7=10,"14",IF(J7=11,"12",IF(J7=12,"10",IF(J7=13,"8",IF(J7=14,"6",IF(J7=15,"4",IF(J7=16,"2"))))))))))))))))</f>
        <v>0</v>
      </c>
      <c r="L7" s="90"/>
      <c r="M7" s="89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49" t="n">
        <f aca="false">G7+I7+K7</f>
        <v>32</v>
      </c>
      <c r="O7" s="1"/>
    </row>
    <row r="8" customFormat="false" ht="15" hidden="false" customHeight="true" outlineLevel="0" collapsed="false">
      <c r="A8" s="51" t="n">
        <v>2</v>
      </c>
      <c r="B8" s="44" t="s">
        <v>51</v>
      </c>
      <c r="C8" s="43" t="s">
        <v>52</v>
      </c>
      <c r="D8" s="51" t="s">
        <v>16</v>
      </c>
      <c r="E8" s="43" t="n">
        <v>2011</v>
      </c>
      <c r="F8" s="43" t="n">
        <v>2</v>
      </c>
      <c r="G8" s="47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83"/>
      <c r="I8" s="89" t="b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83"/>
      <c r="K8" s="89" t="b">
        <f aca="false">IF(J8=1,"64",IF(J8=2,"52",IF(J8=3,"40",IF(J8=4,"30",IF(J8=5,"26",IF(J8=6,"24",IF(J8=7,"22",IF(J8=8,"20",IF(J8=9,"16",IF(J8=10,"14",IF(J8=11,"12",IF(J8=12,"10",IF(J8=13,"8",IF(J8=14,"6",IF(J8=15,"4",IF(J8=16,"2"))))))))))))))))</f>
        <v>0</v>
      </c>
      <c r="L8" s="90"/>
      <c r="M8" s="89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49" t="n">
        <f aca="false">G8+I8+K8+M8</f>
        <v>26</v>
      </c>
    </row>
    <row r="9" customFormat="false" ht="13.8" hidden="false" customHeight="false" outlineLevel="0" collapsed="false">
      <c r="A9" s="25"/>
      <c r="B9" s="71"/>
      <c r="C9" s="25"/>
      <c r="D9" s="25"/>
      <c r="E9" s="25"/>
      <c r="F9" s="67"/>
      <c r="G9" s="91"/>
      <c r="H9" s="67"/>
      <c r="I9" s="91"/>
      <c r="J9" s="25"/>
      <c r="K9" s="91"/>
      <c r="L9" s="91"/>
      <c r="M9" s="91"/>
      <c r="N9" s="92"/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C19" activeCellId="0" sqref="C19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81"/>
    <col collapsed="false" customWidth="true" hidden="false" outlineLevel="0" max="8" min="8" style="1" width="9.4"/>
    <col collapsed="false" customWidth="true" hidden="false" outlineLevel="0" max="9" min="9" style="1" width="17.23"/>
    <col collapsed="false" customWidth="true" hidden="false" outlineLevel="0" max="10" min="10" style="1" width="13.34"/>
    <col collapsed="false" customWidth="true" hidden="false" outlineLevel="0" max="11" min="11" style="1" width="23.24"/>
    <col collapsed="false" customWidth="true" hidden="false" outlineLevel="0" max="12" min="12" style="1" width="10.99"/>
    <col collapsed="false" customWidth="true" hidden="false" outlineLevel="0" max="13" min="13" style="1" width="14.3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93"/>
      <c r="M4" s="93"/>
    </row>
    <row r="5" customFormat="false" ht="13.8" hidden="false" customHeight="false" outlineLevel="0" collapsed="false">
      <c r="F5" s="61" t="s">
        <v>2</v>
      </c>
      <c r="G5" s="61"/>
      <c r="H5" s="62" t="s">
        <v>54</v>
      </c>
      <c r="I5" s="62"/>
      <c r="J5" s="6" t="s">
        <v>4</v>
      </c>
      <c r="K5" s="6"/>
      <c r="L5" s="62" t="s">
        <v>48</v>
      </c>
      <c r="M5" s="62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31</v>
      </c>
    </row>
    <row r="7" s="1" customFormat="true" ht="15" hidden="false" customHeight="true" outlineLevel="0" collapsed="false">
      <c r="A7" s="14" t="n">
        <v>1</v>
      </c>
      <c r="B7" s="15" t="s">
        <v>55</v>
      </c>
      <c r="C7" s="16" t="s">
        <v>56</v>
      </c>
      <c r="D7" s="16" t="s">
        <v>16</v>
      </c>
      <c r="E7" s="16" t="n">
        <v>2008</v>
      </c>
      <c r="F7" s="18" t="n">
        <v>1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7" t="n">
        <v>1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21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7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I7+K7+M7</f>
        <v>128</v>
      </c>
    </row>
    <row r="8" customFormat="false" ht="15" hidden="false" customHeight="true" outlineLevel="0" collapsed="false">
      <c r="A8" s="23" t="n">
        <v>2</v>
      </c>
      <c r="B8" s="71" t="s">
        <v>57</v>
      </c>
      <c r="C8" s="67" t="s">
        <v>58</v>
      </c>
      <c r="D8" s="26" t="s">
        <v>16</v>
      </c>
      <c r="E8" s="67" t="n">
        <v>2009</v>
      </c>
      <c r="F8" s="72" t="n">
        <v>2</v>
      </c>
      <c r="G8" s="30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94" t="n">
        <v>2</v>
      </c>
      <c r="I8" s="28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32" t="n">
        <v>2</v>
      </c>
      <c r="K8" s="95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94" t="n">
        <v>2</v>
      </c>
      <c r="M8" s="28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31" t="n">
        <f aca="false">I8+K8+M8</f>
        <v>104</v>
      </c>
    </row>
    <row r="9" customFormat="false" ht="15" hidden="false" customHeight="true" outlineLevel="0" collapsed="false">
      <c r="A9" s="23" t="n">
        <v>3</v>
      </c>
      <c r="B9" s="71" t="s">
        <v>59</v>
      </c>
      <c r="C9" s="26" t="s">
        <v>36</v>
      </c>
      <c r="D9" s="26" t="s">
        <v>16</v>
      </c>
      <c r="E9" s="26" t="n">
        <v>2011</v>
      </c>
      <c r="F9" s="30" t="n">
        <v>3</v>
      </c>
      <c r="G9" s="30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8" t="n">
        <v>3</v>
      </c>
      <c r="I9" s="28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32" t="n">
        <v>3</v>
      </c>
      <c r="K9" s="95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94" t="n">
        <v>3</v>
      </c>
      <c r="M9" s="28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31" t="n">
        <f aca="false">G9+I9+K9+M9</f>
        <v>100</v>
      </c>
    </row>
    <row r="10" customFormat="false" ht="15" hidden="false" customHeight="true" outlineLevel="0" collapsed="false">
      <c r="A10" s="76" t="n">
        <v>4</v>
      </c>
      <c r="B10" s="35" t="s">
        <v>60</v>
      </c>
      <c r="C10" s="36" t="s">
        <v>52</v>
      </c>
      <c r="D10" s="37" t="s">
        <v>16</v>
      </c>
      <c r="E10" s="36" t="n">
        <v>2011</v>
      </c>
      <c r="F10" s="38" t="n">
        <v>6</v>
      </c>
      <c r="G10" s="3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12</v>
      </c>
      <c r="H10" s="36" t="n">
        <v>6</v>
      </c>
      <c r="I10" s="40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12</v>
      </c>
      <c r="J10" s="41" t="n">
        <v>3</v>
      </c>
      <c r="K10" s="96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40</v>
      </c>
      <c r="L10" s="40" t="n">
        <v>3</v>
      </c>
      <c r="M10" s="40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42" t="n">
        <f aca="false">I10+K10+M10</f>
        <v>72</v>
      </c>
    </row>
    <row r="11" customFormat="false" ht="15" hidden="false" customHeight="true" outlineLevel="0" collapsed="false">
      <c r="A11" s="51" t="n">
        <v>4</v>
      </c>
      <c r="B11" s="44" t="s">
        <v>61</v>
      </c>
      <c r="C11" s="43" t="s">
        <v>36</v>
      </c>
      <c r="D11" s="51" t="s">
        <v>16</v>
      </c>
      <c r="E11" s="43" t="n">
        <v>2011</v>
      </c>
      <c r="F11" s="43" t="n">
        <v>3</v>
      </c>
      <c r="G11" s="47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83" t="n">
        <v>3</v>
      </c>
      <c r="I11" s="47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85" t="n">
        <v>5</v>
      </c>
      <c r="K11" s="5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26</v>
      </c>
      <c r="L11" s="46" t="n">
        <v>7</v>
      </c>
      <c r="M11" s="46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11</v>
      </c>
      <c r="N11" s="49" t="n">
        <f aca="false">G11+I11+K11</f>
        <v>66</v>
      </c>
    </row>
    <row r="12" customFormat="false" ht="15" hidden="false" customHeight="true" outlineLevel="0" collapsed="false">
      <c r="A12" s="51" t="n">
        <v>6</v>
      </c>
      <c r="B12" s="44" t="s">
        <v>62</v>
      </c>
      <c r="C12" s="43" t="s">
        <v>36</v>
      </c>
      <c r="D12" s="51" t="s">
        <v>16</v>
      </c>
      <c r="E12" s="43" t="n">
        <v>2011</v>
      </c>
      <c r="F12" s="59" t="n">
        <v>5</v>
      </c>
      <c r="G12" s="47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45" t="n">
        <v>7</v>
      </c>
      <c r="I12" s="46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11</v>
      </c>
      <c r="J12" s="48" t="n">
        <v>7</v>
      </c>
      <c r="K12" s="58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22</v>
      </c>
      <c r="L12" s="83" t="n">
        <v>6</v>
      </c>
      <c r="M12" s="47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49" t="n">
        <f aca="false">G12+K12+M12</f>
        <v>47</v>
      </c>
    </row>
    <row r="13" customFormat="false" ht="15" hidden="false" customHeight="true" outlineLevel="0" collapsed="false">
      <c r="A13" s="51" t="n">
        <v>7</v>
      </c>
      <c r="B13" s="44" t="s">
        <v>63</v>
      </c>
      <c r="C13" s="43" t="s">
        <v>36</v>
      </c>
      <c r="D13" s="51" t="s">
        <v>16</v>
      </c>
      <c r="E13" s="43" t="n">
        <v>2010</v>
      </c>
      <c r="F13" s="59" t="n">
        <v>7</v>
      </c>
      <c r="G13" s="47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11</v>
      </c>
      <c r="H13" s="56"/>
      <c r="I13" s="57" t="b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97"/>
      <c r="K13" s="57" t="b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0</v>
      </c>
      <c r="L13" s="83" t="n">
        <v>5</v>
      </c>
      <c r="M13" s="47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49" t="n">
        <f aca="false">G13+I13+K13+M13</f>
        <v>24</v>
      </c>
    </row>
    <row r="14" customFormat="false" ht="13.8" hidden="false" customHeight="false" outlineLevel="0" collapsed="false">
      <c r="A14" s="43" t="n">
        <v>8</v>
      </c>
      <c r="B14" s="44" t="s">
        <v>64</v>
      </c>
      <c r="C14" s="43" t="s">
        <v>36</v>
      </c>
      <c r="D14" s="51" t="s">
        <v>16</v>
      </c>
      <c r="E14" s="43" t="n">
        <v>2008</v>
      </c>
      <c r="F14" s="59"/>
      <c r="G14" s="57" t="n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59"/>
      <c r="I14" s="57" t="b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48" t="n">
        <v>6</v>
      </c>
      <c r="K14" s="57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24</v>
      </c>
      <c r="L14" s="90"/>
      <c r="M14" s="57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49" t="n">
        <f aca="false">G14+I14+K14+M14</f>
        <v>24</v>
      </c>
    </row>
    <row r="15" customFormat="false" ht="13.8" hidden="false" customHeight="false" outlineLevel="0" collapsed="false">
      <c r="A15" s="98" t="n">
        <v>9</v>
      </c>
      <c r="B15" s="99" t="s">
        <v>65</v>
      </c>
      <c r="C15" s="51" t="s">
        <v>52</v>
      </c>
      <c r="D15" s="51" t="s">
        <v>16</v>
      </c>
      <c r="E15" s="51" t="n">
        <v>2011</v>
      </c>
      <c r="F15" s="83"/>
      <c r="G15" s="57" t="b">
        <f aca="false">IF(F15=1,"64",IF(F15=2,"52",IF(F15=3,"40",IF(F15=4,"30",IF(F15=5,"26",IF(F15=6,"24",IF(F15=7,"22",IF(F15=8,"20",IF(F15=9,"16",IF(F15=10,"14",IF(F15=11,"12",IF(F15=12,"10",IF(F15=13,"8",IF(F15=14,"6",IF(F15=15,"4",IF(F15=16,"2"))))))))))))))))</f>
        <v>0</v>
      </c>
      <c r="H15" s="84" t="n">
        <v>5</v>
      </c>
      <c r="I15" s="47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13</v>
      </c>
      <c r="J15" s="83"/>
      <c r="K15" s="57" t="b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0</v>
      </c>
      <c r="L15" s="83" t="n">
        <v>8</v>
      </c>
      <c r="M15" s="47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10</v>
      </c>
      <c r="N15" s="49" t="n">
        <f aca="false">G15+I15+K15+M15</f>
        <v>23</v>
      </c>
    </row>
    <row r="16" customFormat="false" ht="13.8" hidden="false" customHeight="false" outlineLevel="0" collapsed="false">
      <c r="A16" s="43" t="n">
        <v>10</v>
      </c>
      <c r="B16" s="44" t="s">
        <v>66</v>
      </c>
      <c r="C16" s="43" t="s">
        <v>36</v>
      </c>
      <c r="D16" s="51" t="s">
        <v>16</v>
      </c>
      <c r="E16" s="43"/>
      <c r="F16" s="59" t="n">
        <v>8</v>
      </c>
      <c r="G16" s="47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10</v>
      </c>
      <c r="H16" s="56"/>
      <c r="I16" s="57" t="b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44"/>
      <c r="K16" s="57" t="b">
        <f aca="false">IF(J16=1,"64",IF(J16=2,"52",IF(J16=3,"40",IF(J16=4,"30",IF(J16=5,"26",IF(J16=6,"24",IF(J16=7,"22",IF(J16=8,"20",IF(J16=9,"16",IF(J16=10,"14",IF(J16=11,"12",IF(J16=12,"10",IF(J16=13,"8",IF(J16=14,"6",IF(J16=15,"4",IF(J16=16,"2"))))))))))))))))</f>
        <v>0</v>
      </c>
      <c r="L16" s="90"/>
      <c r="M16" s="57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49" t="n">
        <f aca="false">G16+I16+K16+M16</f>
        <v>10</v>
      </c>
    </row>
    <row r="17" customFormat="false" ht="13.8" hidden="false" customHeight="false" outlineLevel="0" collapsed="false">
      <c r="A17" s="25"/>
    </row>
    <row r="18" customFormat="false" ht="13.8" hidden="false" customHeight="false" outlineLevel="0" collapsed="false">
      <c r="A18" s="25"/>
    </row>
    <row r="19" customFormat="false" ht="13.8" hidden="false" customHeight="false" outlineLevel="0" collapsed="false">
      <c r="A19" s="25"/>
    </row>
    <row r="23" customFormat="false" ht="13.8" hidden="false" customHeight="false" outlineLevel="0" collapsed="false">
      <c r="A23" s="100"/>
      <c r="B23" s="100"/>
    </row>
  </sheetData>
  <mergeCells count="8">
    <mergeCell ref="A1:N1"/>
    <mergeCell ref="A2:N2"/>
    <mergeCell ref="L4:M4"/>
    <mergeCell ref="F5:G5"/>
    <mergeCell ref="H5:I5"/>
    <mergeCell ref="J5:K5"/>
    <mergeCell ref="L5:M5"/>
    <mergeCell ref="A23:B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L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N24" activeCellId="0" sqref="N24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7.91"/>
    <col collapsed="false" customWidth="true" hidden="false" outlineLevel="0" max="2" min="2" style="1" width="26.7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92"/>
    <col collapsed="false" customWidth="true" hidden="false" outlineLevel="0" max="9" min="9" style="1" width="23.61"/>
    <col collapsed="false" customWidth="true" hidden="false" outlineLevel="0" max="10" min="10" style="1" width="11.71"/>
    <col collapsed="false" customWidth="true" hidden="false" outlineLevel="0" max="11" min="11" style="1" width="23.9"/>
    <col collapsed="false" customWidth="true" hidden="false" outlineLevel="0" max="12" min="12" style="1" width="10.99"/>
    <col collapsed="false" customWidth="true" hidden="false" outlineLevel="0" max="14" min="13" style="1" width="13.1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68</v>
      </c>
      <c r="G5" s="4"/>
      <c r="H5" s="5" t="s">
        <v>69</v>
      </c>
      <c r="I5" s="5"/>
      <c r="J5" s="6" t="s">
        <v>4</v>
      </c>
      <c r="K5" s="6"/>
      <c r="L5" s="5" t="s">
        <v>70</v>
      </c>
      <c r="M5" s="5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31</v>
      </c>
    </row>
    <row r="7" s="1" customFormat="true" ht="15" hidden="false" customHeight="true" outlineLevel="0" collapsed="false">
      <c r="A7" s="14" t="n">
        <v>1</v>
      </c>
      <c r="B7" s="63" t="s">
        <v>71</v>
      </c>
      <c r="C7" s="17" t="s">
        <v>72</v>
      </c>
      <c r="D7" s="16" t="s">
        <v>16</v>
      </c>
      <c r="E7" s="17" t="n">
        <v>2009</v>
      </c>
      <c r="F7" s="17" t="n">
        <v>1</v>
      </c>
      <c r="G7" s="101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02"/>
      <c r="I7" s="103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21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7" t="n">
        <v>1</v>
      </c>
      <c r="M7" s="66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G7+I7+K7+M7</f>
        <v>128</v>
      </c>
    </row>
    <row r="8" customFormat="false" ht="15" hidden="false" customHeight="true" outlineLevel="0" collapsed="false">
      <c r="A8" s="23" t="n">
        <v>2</v>
      </c>
      <c r="B8" s="71" t="s">
        <v>73</v>
      </c>
      <c r="C8" s="25" t="s">
        <v>74</v>
      </c>
      <c r="D8" s="26" t="s">
        <v>16</v>
      </c>
      <c r="E8" s="25" t="n">
        <v>2008</v>
      </c>
      <c r="F8" s="72" t="n">
        <v>5</v>
      </c>
      <c r="G8" s="30" t="str">
        <f aca="false">IF(F8=1,"32",IF(F8=2,"26",IF(F8=3,"20",IF(F8=4,"15",IF(F8=5,"13",IF(F8=6,"12",IF(F8=7,"11",IF(F8=8,"10",IF(F8=9,"8",IF(F8=10,"7",IF(F8=11,"6",IF(F8=12,"5",IF(F8=13,"4",IF(F8=14,"3",IF(F8=15,"2",IF(F8=16,"1"))))))))))))))))</f>
        <v>13</v>
      </c>
      <c r="H8" s="25" t="n">
        <v>1</v>
      </c>
      <c r="I8" s="28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104" t="n">
        <v>2</v>
      </c>
      <c r="K8" s="28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7" t="n">
        <v>2</v>
      </c>
      <c r="M8" s="105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31" t="n">
        <f aca="false">I8+K8+M8</f>
        <v>110</v>
      </c>
      <c r="O8" s="1"/>
    </row>
    <row r="9" customFormat="false" ht="13.8" hidden="false" customHeight="false" outlineLevel="0" collapsed="false">
      <c r="A9" s="106" t="n">
        <v>3</v>
      </c>
      <c r="B9" s="71" t="s">
        <v>75</v>
      </c>
      <c r="C9" s="25" t="s">
        <v>76</v>
      </c>
      <c r="D9" s="26" t="s">
        <v>16</v>
      </c>
      <c r="E9" s="25" t="n">
        <v>2008</v>
      </c>
      <c r="F9" s="25" t="n">
        <v>2</v>
      </c>
      <c r="G9" s="75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72" t="n">
        <v>3</v>
      </c>
      <c r="I9" s="30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104" t="n">
        <v>3</v>
      </c>
      <c r="K9" s="28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28" t="n">
        <v>3</v>
      </c>
      <c r="M9" s="75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31" t="n">
        <f aca="false">G9+K9+M9</f>
        <v>86</v>
      </c>
      <c r="O9" s="1"/>
    </row>
    <row r="10" customFormat="false" ht="13.8" hidden="false" customHeight="false" outlineLevel="0" collapsed="false">
      <c r="A10" s="34" t="n">
        <v>4</v>
      </c>
      <c r="B10" s="107" t="s">
        <v>77</v>
      </c>
      <c r="C10" s="36" t="s">
        <v>74</v>
      </c>
      <c r="D10" s="37" t="s">
        <v>16</v>
      </c>
      <c r="E10" s="36" t="n">
        <v>2011</v>
      </c>
      <c r="F10" s="38" t="n">
        <v>3</v>
      </c>
      <c r="G10" s="3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36" t="n">
        <v>2</v>
      </c>
      <c r="I10" s="40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41" t="n">
        <v>3</v>
      </c>
      <c r="K10" s="40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40</v>
      </c>
      <c r="L10" s="40" t="n">
        <v>3</v>
      </c>
      <c r="M10" s="80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42" t="n">
        <f aca="false">I10+K10+M10</f>
        <v>86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  <c r="PQ10" s="108"/>
      <c r="PR10" s="108"/>
      <c r="PS10" s="108"/>
      <c r="PT10" s="108"/>
      <c r="PU10" s="108"/>
      <c r="PV10" s="108"/>
      <c r="PW10" s="108"/>
      <c r="PX10" s="108"/>
      <c r="PY10" s="108"/>
      <c r="PZ10" s="108"/>
      <c r="QA10" s="108"/>
      <c r="QB10" s="108"/>
      <c r="QC10" s="108"/>
      <c r="QD10" s="108"/>
      <c r="QE10" s="108"/>
      <c r="QF10" s="108"/>
      <c r="QG10" s="108"/>
      <c r="QH10" s="108"/>
      <c r="QI10" s="108"/>
      <c r="QJ10" s="108"/>
      <c r="QK10" s="108"/>
      <c r="QL10" s="108"/>
      <c r="QM10" s="108"/>
      <c r="QN10" s="108"/>
      <c r="QO10" s="108"/>
      <c r="QP10" s="108"/>
      <c r="QQ10" s="108"/>
      <c r="QR10" s="108"/>
      <c r="QS10" s="108"/>
      <c r="QT10" s="108"/>
      <c r="QU10" s="108"/>
      <c r="QV10" s="108"/>
      <c r="QW10" s="108"/>
      <c r="QX10" s="108"/>
      <c r="QY10" s="108"/>
      <c r="QZ10" s="108"/>
      <c r="RA10" s="108"/>
      <c r="RB10" s="108"/>
      <c r="RC10" s="108"/>
      <c r="RD10" s="108"/>
      <c r="RE10" s="108"/>
      <c r="RF10" s="108"/>
      <c r="RG10" s="108"/>
      <c r="RH10" s="108"/>
      <c r="RI10" s="108"/>
      <c r="RJ10" s="108"/>
      <c r="RK10" s="108"/>
      <c r="RL10" s="108"/>
      <c r="RM10" s="108"/>
      <c r="RN10" s="108"/>
      <c r="RO10" s="108"/>
      <c r="RP10" s="108"/>
      <c r="RQ10" s="108"/>
      <c r="RR10" s="108"/>
      <c r="RS10" s="108"/>
      <c r="RT10" s="108"/>
      <c r="RU10" s="108"/>
      <c r="RV10" s="108"/>
      <c r="RW10" s="108"/>
      <c r="RX10" s="108"/>
      <c r="RY10" s="108"/>
      <c r="RZ10" s="108"/>
      <c r="SA10" s="108"/>
      <c r="SB10" s="108"/>
      <c r="SC10" s="108"/>
      <c r="SD10" s="108"/>
      <c r="SE10" s="108"/>
      <c r="SF10" s="108"/>
      <c r="SG10" s="108"/>
      <c r="SH10" s="108"/>
      <c r="SI10" s="108"/>
      <c r="SJ10" s="108"/>
      <c r="SK10" s="108"/>
      <c r="SL10" s="108"/>
      <c r="SM10" s="108"/>
      <c r="SN10" s="108"/>
      <c r="SO10" s="108"/>
      <c r="SP10" s="108"/>
      <c r="SQ10" s="108"/>
      <c r="SR10" s="108"/>
      <c r="SS10" s="108"/>
      <c r="ST10" s="108"/>
      <c r="SU10" s="108"/>
      <c r="SV10" s="108"/>
      <c r="SW10" s="108"/>
      <c r="SX10" s="108"/>
      <c r="SY10" s="108"/>
      <c r="SZ10" s="108"/>
      <c r="TA10" s="108"/>
      <c r="TB10" s="108"/>
      <c r="TC10" s="108"/>
      <c r="TD10" s="108"/>
      <c r="TE10" s="108"/>
      <c r="TF10" s="108"/>
      <c r="TG10" s="108"/>
      <c r="TH10" s="108"/>
      <c r="TI10" s="108"/>
      <c r="TJ10" s="108"/>
      <c r="TK10" s="108"/>
      <c r="TL10" s="108"/>
      <c r="TM10" s="108"/>
      <c r="TN10" s="108"/>
      <c r="TO10" s="108"/>
      <c r="TP10" s="108"/>
      <c r="TQ10" s="108"/>
      <c r="TR10" s="108"/>
      <c r="TS10" s="108"/>
      <c r="TT10" s="108"/>
      <c r="TU10" s="108"/>
      <c r="TV10" s="108"/>
      <c r="TW10" s="108"/>
      <c r="TX10" s="108"/>
      <c r="TY10" s="108"/>
      <c r="TZ10" s="108"/>
      <c r="UA10" s="108"/>
      <c r="UB10" s="108"/>
      <c r="UC10" s="108"/>
      <c r="UD10" s="108"/>
      <c r="UE10" s="108"/>
      <c r="UF10" s="108"/>
      <c r="UG10" s="108"/>
      <c r="UH10" s="108"/>
      <c r="UI10" s="108"/>
      <c r="UJ10" s="108"/>
      <c r="UK10" s="108"/>
      <c r="UL10" s="108"/>
      <c r="UM10" s="108"/>
      <c r="UN10" s="108"/>
      <c r="UO10" s="108"/>
      <c r="UP10" s="108"/>
      <c r="UQ10" s="108"/>
      <c r="UR10" s="108"/>
      <c r="US10" s="108"/>
      <c r="UT10" s="108"/>
      <c r="UU10" s="108"/>
      <c r="UV10" s="108"/>
      <c r="UW10" s="108"/>
      <c r="UX10" s="108"/>
      <c r="UY10" s="108"/>
      <c r="UZ10" s="108"/>
      <c r="VA10" s="108"/>
      <c r="VB10" s="108"/>
      <c r="VC10" s="108"/>
      <c r="VD10" s="108"/>
      <c r="VE10" s="108"/>
      <c r="VF10" s="108"/>
      <c r="VG10" s="108"/>
      <c r="VH10" s="108"/>
      <c r="VI10" s="108"/>
      <c r="VJ10" s="108"/>
      <c r="VK10" s="108"/>
      <c r="VL10" s="108"/>
      <c r="VM10" s="108"/>
      <c r="VN10" s="108"/>
      <c r="VO10" s="108"/>
      <c r="VP10" s="108"/>
      <c r="VQ10" s="108"/>
      <c r="VR10" s="108"/>
      <c r="VS10" s="108"/>
      <c r="VT10" s="108"/>
      <c r="VU10" s="108"/>
      <c r="VV10" s="108"/>
      <c r="VW10" s="108"/>
      <c r="VX10" s="108"/>
      <c r="VY10" s="108"/>
      <c r="VZ10" s="108"/>
      <c r="WA10" s="108"/>
      <c r="WB10" s="108"/>
      <c r="WC10" s="108"/>
      <c r="WD10" s="108"/>
      <c r="WE10" s="108"/>
      <c r="WF10" s="108"/>
      <c r="WG10" s="108"/>
      <c r="WH10" s="108"/>
      <c r="WI10" s="108"/>
      <c r="WJ10" s="108"/>
      <c r="WK10" s="108"/>
      <c r="WL10" s="108"/>
      <c r="WM10" s="108"/>
      <c r="WN10" s="108"/>
      <c r="WO10" s="108"/>
      <c r="WP10" s="108"/>
      <c r="WQ10" s="108"/>
      <c r="WR10" s="108"/>
      <c r="WS10" s="108"/>
      <c r="WT10" s="108"/>
      <c r="WU10" s="108"/>
      <c r="WV10" s="108"/>
      <c r="WW10" s="108"/>
      <c r="WX10" s="108"/>
      <c r="WY10" s="108"/>
      <c r="WZ10" s="108"/>
      <c r="XA10" s="108"/>
      <c r="XB10" s="108"/>
      <c r="XC10" s="108"/>
      <c r="XD10" s="108"/>
      <c r="XE10" s="108"/>
      <c r="XF10" s="108"/>
      <c r="XG10" s="108"/>
      <c r="XH10" s="108"/>
      <c r="XI10" s="108"/>
      <c r="XJ10" s="108"/>
      <c r="XK10" s="108"/>
      <c r="XL10" s="108"/>
      <c r="XM10" s="108"/>
      <c r="XN10" s="108"/>
      <c r="XO10" s="108"/>
      <c r="XP10" s="108"/>
      <c r="XQ10" s="108"/>
      <c r="XR10" s="108"/>
      <c r="XS10" s="108"/>
      <c r="XT10" s="108"/>
      <c r="XU10" s="108"/>
      <c r="XV10" s="108"/>
      <c r="XW10" s="108"/>
      <c r="XX10" s="108"/>
      <c r="XY10" s="108"/>
      <c r="XZ10" s="108"/>
      <c r="YA10" s="108"/>
      <c r="YB10" s="108"/>
      <c r="YC10" s="108"/>
      <c r="YD10" s="108"/>
      <c r="YE10" s="108"/>
      <c r="YF10" s="108"/>
      <c r="YG10" s="108"/>
      <c r="YH10" s="108"/>
      <c r="YI10" s="108"/>
      <c r="YJ10" s="108"/>
      <c r="YK10" s="108"/>
      <c r="YL10" s="108"/>
      <c r="YM10" s="108"/>
      <c r="YN10" s="108"/>
      <c r="YO10" s="108"/>
      <c r="YP10" s="108"/>
      <c r="YQ10" s="108"/>
      <c r="YR10" s="108"/>
      <c r="YS10" s="108"/>
      <c r="YT10" s="108"/>
      <c r="YU10" s="108"/>
      <c r="YV10" s="108"/>
      <c r="YW10" s="108"/>
      <c r="YX10" s="108"/>
      <c r="YY10" s="108"/>
      <c r="YZ10" s="108"/>
      <c r="ZA10" s="108"/>
      <c r="ZB10" s="108"/>
      <c r="ZC10" s="108"/>
      <c r="ZD10" s="108"/>
      <c r="ZE10" s="108"/>
      <c r="ZF10" s="108"/>
      <c r="ZG10" s="108"/>
      <c r="ZH10" s="108"/>
      <c r="ZI10" s="108"/>
      <c r="ZJ10" s="108"/>
      <c r="ZK10" s="108"/>
      <c r="ZL10" s="108"/>
      <c r="ZM10" s="108"/>
      <c r="ZN10" s="108"/>
      <c r="ZO10" s="108"/>
      <c r="ZP10" s="108"/>
      <c r="ZQ10" s="108"/>
      <c r="ZR10" s="108"/>
      <c r="ZS10" s="108"/>
      <c r="ZT10" s="108"/>
      <c r="ZU10" s="108"/>
      <c r="ZV10" s="108"/>
      <c r="ZW10" s="108"/>
      <c r="ZX10" s="108"/>
      <c r="ZY10" s="108"/>
      <c r="ZZ10" s="108"/>
      <c r="AAA10" s="108"/>
      <c r="AAB10" s="108"/>
      <c r="AAC10" s="108"/>
      <c r="AAD10" s="108"/>
      <c r="AAE10" s="108"/>
      <c r="AAF10" s="108"/>
      <c r="AAG10" s="108"/>
      <c r="AAH10" s="108"/>
      <c r="AAI10" s="108"/>
      <c r="AAJ10" s="108"/>
      <c r="AAK10" s="108"/>
      <c r="AAL10" s="108"/>
      <c r="AAM10" s="108"/>
      <c r="AAN10" s="108"/>
      <c r="AAO10" s="108"/>
      <c r="AAP10" s="108"/>
      <c r="AAQ10" s="108"/>
      <c r="AAR10" s="108"/>
      <c r="AAS10" s="108"/>
      <c r="AAT10" s="108"/>
      <c r="AAU10" s="108"/>
      <c r="AAV10" s="108"/>
      <c r="AAW10" s="108"/>
      <c r="AAX10" s="108"/>
      <c r="AAY10" s="108"/>
      <c r="AAZ10" s="108"/>
      <c r="ABA10" s="108"/>
      <c r="ABB10" s="108"/>
      <c r="ABC10" s="108"/>
      <c r="ABD10" s="108"/>
      <c r="ABE10" s="108"/>
      <c r="ABF10" s="108"/>
      <c r="ABG10" s="108"/>
      <c r="ABH10" s="108"/>
      <c r="ABI10" s="108"/>
      <c r="ABJ10" s="108"/>
      <c r="ABK10" s="108"/>
      <c r="ABL10" s="108"/>
      <c r="ABM10" s="108"/>
      <c r="ABN10" s="108"/>
      <c r="ABO10" s="108"/>
      <c r="ABP10" s="108"/>
      <c r="ABQ10" s="108"/>
      <c r="ABR10" s="108"/>
      <c r="ABS10" s="108"/>
      <c r="ABT10" s="108"/>
      <c r="ABU10" s="108"/>
      <c r="ABV10" s="108"/>
      <c r="ABW10" s="108"/>
      <c r="ABX10" s="108"/>
      <c r="ABY10" s="108"/>
      <c r="ABZ10" s="108"/>
      <c r="ACA10" s="108"/>
      <c r="ACB10" s="108"/>
      <c r="ACC10" s="108"/>
      <c r="ACD10" s="108"/>
      <c r="ACE10" s="108"/>
      <c r="ACF10" s="108"/>
      <c r="ACG10" s="108"/>
      <c r="ACH10" s="108"/>
      <c r="ACI10" s="108"/>
      <c r="ACJ10" s="108"/>
      <c r="ACK10" s="108"/>
      <c r="ACL10" s="108"/>
      <c r="ACM10" s="108"/>
      <c r="ACN10" s="108"/>
      <c r="ACO10" s="108"/>
      <c r="ACP10" s="108"/>
      <c r="ACQ10" s="108"/>
      <c r="ACR10" s="108"/>
      <c r="ACS10" s="108"/>
      <c r="ACT10" s="108"/>
      <c r="ACU10" s="108"/>
      <c r="ACV10" s="108"/>
      <c r="ACW10" s="108"/>
      <c r="ACX10" s="108"/>
      <c r="ACY10" s="108"/>
      <c r="ACZ10" s="108"/>
      <c r="ADA10" s="108"/>
      <c r="ADB10" s="108"/>
      <c r="ADC10" s="108"/>
      <c r="ADD10" s="108"/>
      <c r="ADE10" s="108"/>
      <c r="ADF10" s="108"/>
      <c r="ADG10" s="108"/>
      <c r="ADH10" s="108"/>
      <c r="ADI10" s="108"/>
      <c r="ADJ10" s="108"/>
      <c r="ADK10" s="108"/>
      <c r="ADL10" s="108"/>
      <c r="ADM10" s="108"/>
      <c r="ADN10" s="108"/>
      <c r="ADO10" s="108"/>
      <c r="ADP10" s="108"/>
      <c r="ADQ10" s="108"/>
      <c r="ADR10" s="108"/>
      <c r="ADS10" s="108"/>
      <c r="ADT10" s="108"/>
      <c r="ADU10" s="108"/>
      <c r="ADV10" s="108"/>
      <c r="ADW10" s="108"/>
      <c r="ADX10" s="108"/>
      <c r="ADY10" s="108"/>
      <c r="ADZ10" s="108"/>
      <c r="AEA10" s="108"/>
      <c r="AEB10" s="108"/>
      <c r="AEC10" s="108"/>
      <c r="AED10" s="108"/>
      <c r="AEE10" s="108"/>
      <c r="AEF10" s="108"/>
      <c r="AEG10" s="108"/>
      <c r="AEH10" s="108"/>
      <c r="AEI10" s="108"/>
      <c r="AEJ10" s="108"/>
      <c r="AEK10" s="108"/>
      <c r="AEL10" s="108"/>
      <c r="AEM10" s="108"/>
      <c r="AEN10" s="108"/>
      <c r="AEO10" s="108"/>
      <c r="AEP10" s="108"/>
      <c r="AEQ10" s="108"/>
      <c r="AER10" s="108"/>
      <c r="AES10" s="108"/>
      <c r="AET10" s="108"/>
      <c r="AEU10" s="108"/>
      <c r="AEV10" s="108"/>
      <c r="AEW10" s="108"/>
      <c r="AEX10" s="108"/>
      <c r="AEY10" s="108"/>
      <c r="AEZ10" s="108"/>
      <c r="AFA10" s="108"/>
      <c r="AFB10" s="108"/>
      <c r="AFC10" s="108"/>
      <c r="AFD10" s="108"/>
      <c r="AFE10" s="108"/>
      <c r="AFF10" s="108"/>
      <c r="AFG10" s="108"/>
      <c r="AFH10" s="108"/>
      <c r="AFI10" s="108"/>
      <c r="AFJ10" s="108"/>
      <c r="AFK10" s="108"/>
      <c r="AFL10" s="108"/>
      <c r="AFM10" s="108"/>
      <c r="AFN10" s="108"/>
      <c r="AFO10" s="108"/>
      <c r="AFP10" s="108"/>
      <c r="AFQ10" s="108"/>
      <c r="AFR10" s="108"/>
      <c r="AFS10" s="108"/>
      <c r="AFT10" s="108"/>
      <c r="AFU10" s="108"/>
      <c r="AFV10" s="108"/>
      <c r="AFW10" s="108"/>
      <c r="AFX10" s="108"/>
      <c r="AFY10" s="108"/>
      <c r="AFZ10" s="108"/>
      <c r="AGA10" s="108"/>
      <c r="AGB10" s="108"/>
      <c r="AGC10" s="108"/>
      <c r="AGD10" s="108"/>
      <c r="AGE10" s="108"/>
      <c r="AGF10" s="108"/>
      <c r="AGG10" s="108"/>
      <c r="AGH10" s="108"/>
      <c r="AGI10" s="108"/>
      <c r="AGJ10" s="108"/>
      <c r="AGK10" s="108"/>
      <c r="AGL10" s="108"/>
      <c r="AGM10" s="108"/>
      <c r="AGN10" s="108"/>
      <c r="AGO10" s="108"/>
      <c r="AGP10" s="108"/>
      <c r="AGQ10" s="108"/>
      <c r="AGR10" s="108"/>
      <c r="AGS10" s="108"/>
      <c r="AGT10" s="108"/>
      <c r="AGU10" s="108"/>
      <c r="AGV10" s="108"/>
      <c r="AGW10" s="108"/>
      <c r="AGX10" s="108"/>
      <c r="AGY10" s="108"/>
      <c r="AGZ10" s="108"/>
      <c r="AHA10" s="108"/>
      <c r="AHB10" s="108"/>
      <c r="AHC10" s="108"/>
      <c r="AHD10" s="108"/>
      <c r="AHE10" s="108"/>
      <c r="AHF10" s="108"/>
      <c r="AHG10" s="108"/>
      <c r="AHH10" s="108"/>
      <c r="AHI10" s="108"/>
      <c r="AHJ10" s="108"/>
      <c r="AHK10" s="108"/>
      <c r="AHL10" s="108"/>
      <c r="AHM10" s="108"/>
      <c r="AHN10" s="108"/>
      <c r="AHO10" s="108"/>
      <c r="AHP10" s="108"/>
      <c r="AHQ10" s="108"/>
      <c r="AHR10" s="108"/>
      <c r="AHS10" s="108"/>
      <c r="AHT10" s="108"/>
      <c r="AHU10" s="108"/>
      <c r="AHV10" s="108"/>
      <c r="AHW10" s="108"/>
      <c r="AHX10" s="108"/>
      <c r="AHY10" s="108"/>
      <c r="AHZ10" s="108"/>
      <c r="AIA10" s="108"/>
      <c r="AIB10" s="108"/>
      <c r="AIC10" s="108"/>
      <c r="AID10" s="108"/>
      <c r="AIE10" s="108"/>
      <c r="AIF10" s="108"/>
      <c r="AIG10" s="108"/>
      <c r="AIH10" s="108"/>
      <c r="AII10" s="108"/>
      <c r="AIJ10" s="108"/>
      <c r="AIK10" s="108"/>
      <c r="AIL10" s="108"/>
      <c r="AIM10" s="108"/>
      <c r="AIN10" s="108"/>
      <c r="AIO10" s="108"/>
      <c r="AIP10" s="108"/>
      <c r="AIQ10" s="108"/>
      <c r="AIR10" s="108"/>
      <c r="AIS10" s="108"/>
      <c r="AIT10" s="108"/>
      <c r="AIU10" s="108"/>
      <c r="AIV10" s="108"/>
      <c r="AIW10" s="108"/>
      <c r="AIX10" s="108"/>
      <c r="AIY10" s="108"/>
      <c r="AIZ10" s="108"/>
      <c r="AJA10" s="108"/>
      <c r="AJB10" s="108"/>
      <c r="AJC10" s="108"/>
      <c r="AJD10" s="108"/>
      <c r="AJE10" s="108"/>
      <c r="AJF10" s="108"/>
      <c r="AJG10" s="108"/>
      <c r="AJH10" s="108"/>
      <c r="AJI10" s="108"/>
      <c r="AJJ10" s="108"/>
      <c r="AJK10" s="108"/>
      <c r="AJL10" s="108"/>
      <c r="AJM10" s="108"/>
      <c r="AJN10" s="108"/>
      <c r="AJO10" s="108"/>
      <c r="AJP10" s="108"/>
      <c r="AJQ10" s="108"/>
      <c r="AJR10" s="108"/>
      <c r="AJS10" s="108"/>
      <c r="AJT10" s="108"/>
      <c r="AJU10" s="108"/>
      <c r="AJV10" s="108"/>
      <c r="AJW10" s="108"/>
      <c r="AJX10" s="108"/>
      <c r="AJY10" s="108"/>
      <c r="AJZ10" s="108"/>
      <c r="AKA10" s="108"/>
      <c r="AKB10" s="108"/>
      <c r="AKC10" s="108"/>
      <c r="AKD10" s="108"/>
      <c r="AKE10" s="108"/>
      <c r="AKF10" s="108"/>
      <c r="AKG10" s="108"/>
      <c r="AKH10" s="108"/>
      <c r="AKI10" s="108"/>
      <c r="AKJ10" s="108"/>
      <c r="AKK10" s="108"/>
      <c r="AKL10" s="108"/>
      <c r="AKM10" s="108"/>
      <c r="AKN10" s="108"/>
      <c r="AKO10" s="108"/>
      <c r="AKP10" s="108"/>
      <c r="AKQ10" s="108"/>
      <c r="AKR10" s="108"/>
      <c r="AKS10" s="108"/>
      <c r="AKT10" s="108"/>
      <c r="AKU10" s="108"/>
      <c r="AKV10" s="108"/>
      <c r="AKW10" s="108"/>
      <c r="AKX10" s="108"/>
      <c r="AKY10" s="108"/>
      <c r="AKZ10" s="108"/>
      <c r="ALA10" s="108"/>
      <c r="ALB10" s="108"/>
      <c r="ALC10" s="108"/>
      <c r="ALD10" s="108"/>
      <c r="ALE10" s="108"/>
      <c r="ALF10" s="108"/>
      <c r="ALG10" s="108"/>
      <c r="ALH10" s="108"/>
      <c r="ALI10" s="108"/>
      <c r="ALJ10" s="108"/>
      <c r="ALK10" s="108"/>
      <c r="ALL10" s="108"/>
      <c r="ALM10" s="108"/>
      <c r="ALN10" s="108"/>
      <c r="ALO10" s="108"/>
      <c r="ALP10" s="108"/>
      <c r="ALQ10" s="108"/>
      <c r="ALR10" s="108"/>
      <c r="ALS10" s="108"/>
      <c r="ALT10" s="108"/>
      <c r="ALU10" s="108"/>
      <c r="ALV10" s="108"/>
      <c r="ALW10" s="108"/>
      <c r="ALX10" s="108"/>
      <c r="ALY10" s="108"/>
      <c r="ALZ10" s="108"/>
      <c r="AMA10" s="108"/>
      <c r="AMB10" s="108"/>
      <c r="AMC10" s="108"/>
      <c r="AMD10" s="108"/>
      <c r="AME10" s="108"/>
      <c r="AMF10" s="108"/>
      <c r="AMG10" s="108"/>
      <c r="AMH10" s="108"/>
      <c r="AMI10" s="108"/>
      <c r="AMJ10" s="108"/>
      <c r="AMK10" s="108"/>
      <c r="AML10" s="108"/>
    </row>
    <row r="11" customFormat="false" ht="13.8" hidden="false" customHeight="false" outlineLevel="0" collapsed="false">
      <c r="A11" s="43" t="n">
        <v>5</v>
      </c>
      <c r="B11" s="44" t="s">
        <v>78</v>
      </c>
      <c r="C11" s="43" t="s">
        <v>74</v>
      </c>
      <c r="D11" s="51" t="s">
        <v>16</v>
      </c>
      <c r="E11" s="43" t="n">
        <v>2011</v>
      </c>
      <c r="F11" s="109" t="n">
        <v>3</v>
      </c>
      <c r="G11" s="110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43" t="n">
        <v>3</v>
      </c>
      <c r="I11" s="47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48" t="n">
        <v>6</v>
      </c>
      <c r="K11" s="47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24</v>
      </c>
      <c r="L11" s="45" t="n">
        <v>5</v>
      </c>
      <c r="M11" s="86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13</v>
      </c>
      <c r="N11" s="49" t="n">
        <f aca="false">G11+I11+K11</f>
        <v>64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</row>
    <row r="12" customFormat="false" ht="13.8" hidden="false" customHeight="false" outlineLevel="0" collapsed="false">
      <c r="A12" s="43" t="n">
        <v>6</v>
      </c>
      <c r="B12" s="44" t="s">
        <v>79</v>
      </c>
      <c r="C12" s="43" t="s">
        <v>15</v>
      </c>
      <c r="D12" s="51" t="s">
        <v>16</v>
      </c>
      <c r="E12" s="43" t="n">
        <v>2011</v>
      </c>
      <c r="F12" s="45" t="n">
        <v>7</v>
      </c>
      <c r="G12" s="46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11</v>
      </c>
      <c r="H12" s="43" t="n">
        <v>6</v>
      </c>
      <c r="I12" s="47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12</v>
      </c>
      <c r="J12" s="55" t="n">
        <v>5</v>
      </c>
      <c r="K12" s="47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26</v>
      </c>
      <c r="L12" s="59" t="n">
        <v>6</v>
      </c>
      <c r="M12" s="11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49" t="n">
        <f aca="false">I12+K12+M12</f>
        <v>50</v>
      </c>
      <c r="O12" s="1"/>
    </row>
    <row r="13" customFormat="false" ht="13.8" hidden="false" customHeight="false" outlineLevel="0" collapsed="false">
      <c r="A13" s="43" t="n">
        <v>7</v>
      </c>
      <c r="B13" s="112" t="s">
        <v>80</v>
      </c>
      <c r="C13" s="43" t="s">
        <v>74</v>
      </c>
      <c r="D13" s="59" t="s">
        <v>16</v>
      </c>
      <c r="E13" s="43" t="n">
        <v>2010</v>
      </c>
      <c r="F13" s="45" t="n">
        <v>8</v>
      </c>
      <c r="G13" s="86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10</v>
      </c>
      <c r="H13" s="43" t="n">
        <v>5</v>
      </c>
      <c r="I13" s="47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48" t="n">
        <v>9</v>
      </c>
      <c r="K13" s="47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16</v>
      </c>
      <c r="L13" s="43" t="n">
        <v>7</v>
      </c>
      <c r="M13" s="81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11</v>
      </c>
      <c r="N13" s="49" t="n">
        <f aca="false">I13+K13+M13</f>
        <v>40</v>
      </c>
      <c r="O13" s="1"/>
    </row>
    <row r="14" customFormat="false" ht="13.8" hidden="false" customHeight="false" outlineLevel="0" collapsed="false">
      <c r="A14" s="43" t="n">
        <v>8</v>
      </c>
      <c r="B14" s="44" t="s">
        <v>81</v>
      </c>
      <c r="C14" s="43" t="s">
        <v>74</v>
      </c>
      <c r="D14" s="51" t="s">
        <v>16</v>
      </c>
      <c r="E14" s="43" t="n">
        <v>2010</v>
      </c>
      <c r="F14" s="113" t="n">
        <v>12</v>
      </c>
      <c r="G14" s="114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5</v>
      </c>
      <c r="H14" s="43" t="n">
        <v>7</v>
      </c>
      <c r="I14" s="47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11</v>
      </c>
      <c r="J14" s="48" t="n">
        <v>7</v>
      </c>
      <c r="K14" s="47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22</v>
      </c>
      <c r="L14" s="47" t="n">
        <v>10</v>
      </c>
      <c r="M14" s="81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7</v>
      </c>
      <c r="N14" s="49" t="n">
        <f aca="false">I14+K14+M14</f>
        <v>40</v>
      </c>
    </row>
    <row r="15" customFormat="false" ht="13.8" hidden="false" customHeight="false" outlineLevel="0" collapsed="false">
      <c r="A15" s="43" t="n">
        <v>9</v>
      </c>
      <c r="B15" s="50" t="s">
        <v>82</v>
      </c>
      <c r="C15" s="43" t="s">
        <v>15</v>
      </c>
      <c r="D15" s="51" t="s">
        <v>16</v>
      </c>
      <c r="E15" s="43" t="n">
        <v>2008</v>
      </c>
      <c r="F15" s="43" t="n">
        <v>6</v>
      </c>
      <c r="G15" s="47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12</v>
      </c>
      <c r="H15" s="46" t="n">
        <v>9</v>
      </c>
      <c r="I15" s="46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8</v>
      </c>
      <c r="J15" s="85" t="n">
        <v>8</v>
      </c>
      <c r="K15" s="47" t="str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20</v>
      </c>
      <c r="L15" s="43" t="n">
        <v>9</v>
      </c>
      <c r="M15" s="111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8</v>
      </c>
      <c r="N15" s="49" t="n">
        <f aca="false">G15+K15+M15</f>
        <v>40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  <c r="PQ15" s="108"/>
      <c r="PR15" s="108"/>
      <c r="PS15" s="108"/>
      <c r="PT15" s="108"/>
      <c r="PU15" s="108"/>
      <c r="PV15" s="108"/>
      <c r="PW15" s="108"/>
      <c r="PX15" s="108"/>
      <c r="PY15" s="108"/>
      <c r="PZ15" s="108"/>
      <c r="QA15" s="108"/>
      <c r="QB15" s="108"/>
      <c r="QC15" s="108"/>
      <c r="QD15" s="108"/>
      <c r="QE15" s="108"/>
      <c r="QF15" s="108"/>
      <c r="QG15" s="108"/>
      <c r="QH15" s="108"/>
      <c r="QI15" s="108"/>
      <c r="QJ15" s="108"/>
      <c r="QK15" s="108"/>
      <c r="QL15" s="108"/>
      <c r="QM15" s="108"/>
      <c r="QN15" s="108"/>
      <c r="QO15" s="108"/>
      <c r="QP15" s="108"/>
      <c r="QQ15" s="108"/>
      <c r="QR15" s="108"/>
      <c r="QS15" s="108"/>
      <c r="QT15" s="108"/>
      <c r="QU15" s="108"/>
      <c r="QV15" s="108"/>
      <c r="QW15" s="108"/>
      <c r="QX15" s="108"/>
      <c r="QY15" s="108"/>
      <c r="QZ15" s="108"/>
      <c r="RA15" s="108"/>
      <c r="RB15" s="108"/>
      <c r="RC15" s="108"/>
      <c r="RD15" s="108"/>
      <c r="RE15" s="108"/>
      <c r="RF15" s="108"/>
      <c r="RG15" s="108"/>
      <c r="RH15" s="108"/>
      <c r="RI15" s="108"/>
      <c r="RJ15" s="108"/>
      <c r="RK15" s="108"/>
      <c r="RL15" s="108"/>
      <c r="RM15" s="108"/>
      <c r="RN15" s="108"/>
      <c r="RO15" s="108"/>
      <c r="RP15" s="108"/>
      <c r="RQ15" s="108"/>
      <c r="RR15" s="108"/>
      <c r="RS15" s="108"/>
      <c r="RT15" s="108"/>
      <c r="RU15" s="108"/>
      <c r="RV15" s="108"/>
      <c r="RW15" s="108"/>
      <c r="RX15" s="108"/>
      <c r="RY15" s="108"/>
      <c r="RZ15" s="108"/>
      <c r="SA15" s="108"/>
      <c r="SB15" s="108"/>
      <c r="SC15" s="108"/>
      <c r="SD15" s="108"/>
      <c r="SE15" s="108"/>
      <c r="SF15" s="108"/>
      <c r="SG15" s="108"/>
      <c r="SH15" s="108"/>
      <c r="SI15" s="108"/>
      <c r="SJ15" s="108"/>
      <c r="SK15" s="108"/>
      <c r="SL15" s="108"/>
      <c r="SM15" s="108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8"/>
      <c r="TB15" s="108"/>
      <c r="TC15" s="108"/>
      <c r="TD15" s="108"/>
      <c r="TE15" s="108"/>
      <c r="TF15" s="108"/>
      <c r="TG15" s="108"/>
      <c r="TH15" s="108"/>
      <c r="TI15" s="108"/>
      <c r="TJ15" s="108"/>
      <c r="TK15" s="108"/>
      <c r="TL15" s="108"/>
      <c r="TM15" s="108"/>
      <c r="TN15" s="108"/>
      <c r="TO15" s="108"/>
      <c r="TP15" s="108"/>
      <c r="TQ15" s="108"/>
      <c r="TR15" s="108"/>
      <c r="TS15" s="108"/>
      <c r="TT15" s="108"/>
      <c r="TU15" s="108"/>
      <c r="TV15" s="108"/>
      <c r="TW15" s="108"/>
      <c r="TX15" s="108"/>
      <c r="TY15" s="108"/>
      <c r="TZ15" s="108"/>
      <c r="UA15" s="108"/>
      <c r="UB15" s="108"/>
      <c r="UC15" s="108"/>
      <c r="UD15" s="108"/>
      <c r="UE15" s="108"/>
      <c r="UF15" s="108"/>
      <c r="UG15" s="108"/>
      <c r="UH15" s="108"/>
      <c r="UI15" s="108"/>
      <c r="UJ15" s="108"/>
      <c r="UK15" s="108"/>
      <c r="UL15" s="108"/>
      <c r="UM15" s="108"/>
      <c r="UN15" s="108"/>
      <c r="UO15" s="108"/>
      <c r="UP15" s="108"/>
      <c r="UQ15" s="108"/>
      <c r="UR15" s="108"/>
      <c r="US15" s="108"/>
      <c r="UT15" s="108"/>
      <c r="UU15" s="108"/>
      <c r="UV15" s="108"/>
      <c r="UW15" s="108"/>
      <c r="UX15" s="108"/>
      <c r="UY15" s="108"/>
      <c r="UZ15" s="108"/>
      <c r="VA15" s="108"/>
      <c r="VB15" s="108"/>
      <c r="VC15" s="108"/>
      <c r="VD15" s="108"/>
      <c r="VE15" s="108"/>
      <c r="VF15" s="108"/>
      <c r="VG15" s="108"/>
      <c r="VH15" s="108"/>
      <c r="VI15" s="108"/>
      <c r="VJ15" s="108"/>
      <c r="VK15" s="108"/>
      <c r="VL15" s="108"/>
      <c r="VM15" s="108"/>
      <c r="VN15" s="108"/>
      <c r="VO15" s="108"/>
      <c r="VP15" s="108"/>
      <c r="VQ15" s="108"/>
      <c r="VR15" s="108"/>
      <c r="VS15" s="108"/>
      <c r="VT15" s="108"/>
      <c r="VU15" s="108"/>
      <c r="VV15" s="108"/>
      <c r="VW15" s="108"/>
      <c r="VX15" s="108"/>
      <c r="VY15" s="108"/>
      <c r="VZ15" s="108"/>
      <c r="WA15" s="108"/>
      <c r="WB15" s="108"/>
      <c r="WC15" s="108"/>
      <c r="WD15" s="108"/>
      <c r="WE15" s="108"/>
      <c r="WF15" s="108"/>
      <c r="WG15" s="108"/>
      <c r="WH15" s="108"/>
      <c r="WI15" s="108"/>
      <c r="WJ15" s="108"/>
      <c r="WK15" s="108"/>
      <c r="WL15" s="108"/>
      <c r="WM15" s="108"/>
      <c r="WN15" s="108"/>
      <c r="WO15" s="108"/>
      <c r="WP15" s="108"/>
      <c r="WQ15" s="108"/>
      <c r="WR15" s="108"/>
      <c r="WS15" s="108"/>
      <c r="WT15" s="108"/>
      <c r="WU15" s="108"/>
      <c r="WV15" s="108"/>
      <c r="WW15" s="108"/>
      <c r="WX15" s="108"/>
      <c r="WY15" s="108"/>
      <c r="WZ15" s="108"/>
      <c r="XA15" s="108"/>
      <c r="XB15" s="108"/>
      <c r="XC15" s="108"/>
      <c r="XD15" s="108"/>
      <c r="XE15" s="108"/>
      <c r="XF15" s="108"/>
      <c r="XG15" s="108"/>
      <c r="XH15" s="108"/>
      <c r="XI15" s="108"/>
      <c r="XJ15" s="108"/>
      <c r="XK15" s="108"/>
      <c r="XL15" s="108"/>
      <c r="XM15" s="108"/>
      <c r="XN15" s="108"/>
      <c r="XO15" s="108"/>
      <c r="XP15" s="108"/>
      <c r="XQ15" s="108"/>
      <c r="XR15" s="108"/>
      <c r="XS15" s="108"/>
      <c r="XT15" s="108"/>
      <c r="XU15" s="108"/>
      <c r="XV15" s="108"/>
      <c r="XW15" s="108"/>
      <c r="XX15" s="108"/>
      <c r="XY15" s="108"/>
      <c r="XZ15" s="108"/>
      <c r="YA15" s="108"/>
      <c r="YB15" s="108"/>
      <c r="YC15" s="108"/>
      <c r="YD15" s="108"/>
      <c r="YE15" s="108"/>
      <c r="YF15" s="108"/>
      <c r="YG15" s="108"/>
      <c r="YH15" s="108"/>
      <c r="YI15" s="108"/>
      <c r="YJ15" s="108"/>
      <c r="YK15" s="108"/>
      <c r="YL15" s="108"/>
      <c r="YM15" s="108"/>
      <c r="YN15" s="108"/>
      <c r="YO15" s="108"/>
      <c r="YP15" s="108"/>
      <c r="YQ15" s="108"/>
      <c r="YR15" s="108"/>
      <c r="YS15" s="108"/>
      <c r="YT15" s="108"/>
      <c r="YU15" s="108"/>
      <c r="YV15" s="108"/>
      <c r="YW15" s="108"/>
      <c r="YX15" s="108"/>
      <c r="YY15" s="108"/>
      <c r="YZ15" s="108"/>
      <c r="ZA15" s="108"/>
      <c r="ZB15" s="108"/>
      <c r="ZC15" s="108"/>
      <c r="ZD15" s="108"/>
      <c r="ZE15" s="108"/>
      <c r="ZF15" s="108"/>
      <c r="ZG15" s="108"/>
      <c r="ZH15" s="108"/>
      <c r="ZI15" s="108"/>
      <c r="ZJ15" s="108"/>
      <c r="ZK15" s="108"/>
      <c r="ZL15" s="108"/>
      <c r="ZM15" s="108"/>
      <c r="ZN15" s="108"/>
      <c r="ZO15" s="108"/>
      <c r="ZP15" s="108"/>
      <c r="ZQ15" s="108"/>
      <c r="ZR15" s="108"/>
      <c r="ZS15" s="108"/>
      <c r="ZT15" s="108"/>
      <c r="ZU15" s="108"/>
      <c r="ZV15" s="108"/>
      <c r="ZW15" s="108"/>
      <c r="ZX15" s="108"/>
      <c r="ZY15" s="108"/>
      <c r="ZZ15" s="108"/>
      <c r="AAA15" s="108"/>
      <c r="AAB15" s="108"/>
      <c r="AAC15" s="108"/>
      <c r="AAD15" s="108"/>
      <c r="AAE15" s="108"/>
      <c r="AAF15" s="108"/>
      <c r="AAG15" s="108"/>
      <c r="AAH15" s="108"/>
      <c r="AAI15" s="108"/>
      <c r="AAJ15" s="108"/>
      <c r="AAK15" s="108"/>
      <c r="AAL15" s="108"/>
      <c r="AAM15" s="108"/>
      <c r="AAN15" s="108"/>
      <c r="AAO15" s="108"/>
      <c r="AAP15" s="108"/>
      <c r="AAQ15" s="108"/>
      <c r="AAR15" s="108"/>
      <c r="AAS15" s="108"/>
      <c r="AAT15" s="108"/>
      <c r="AAU15" s="108"/>
      <c r="AAV15" s="108"/>
      <c r="AAW15" s="108"/>
      <c r="AAX15" s="108"/>
      <c r="AAY15" s="108"/>
      <c r="AAZ15" s="108"/>
      <c r="ABA15" s="108"/>
      <c r="ABB15" s="108"/>
      <c r="ABC15" s="108"/>
      <c r="ABD15" s="108"/>
      <c r="ABE15" s="108"/>
      <c r="ABF15" s="108"/>
      <c r="ABG15" s="108"/>
      <c r="ABH15" s="108"/>
      <c r="ABI15" s="108"/>
      <c r="ABJ15" s="108"/>
      <c r="ABK15" s="108"/>
      <c r="ABL15" s="108"/>
      <c r="ABM15" s="108"/>
      <c r="ABN15" s="108"/>
      <c r="ABO15" s="108"/>
      <c r="ABP15" s="108"/>
      <c r="ABQ15" s="108"/>
      <c r="ABR15" s="108"/>
      <c r="ABS15" s="108"/>
      <c r="ABT15" s="108"/>
      <c r="ABU15" s="108"/>
      <c r="ABV15" s="108"/>
      <c r="ABW15" s="108"/>
      <c r="ABX15" s="108"/>
      <c r="ABY15" s="108"/>
      <c r="ABZ15" s="108"/>
      <c r="ACA15" s="108"/>
      <c r="ACB15" s="108"/>
      <c r="ACC15" s="108"/>
      <c r="ACD15" s="108"/>
      <c r="ACE15" s="108"/>
      <c r="ACF15" s="108"/>
      <c r="ACG15" s="108"/>
      <c r="ACH15" s="108"/>
      <c r="ACI15" s="108"/>
      <c r="ACJ15" s="108"/>
      <c r="ACK15" s="108"/>
      <c r="ACL15" s="108"/>
      <c r="ACM15" s="108"/>
      <c r="ACN15" s="108"/>
      <c r="ACO15" s="108"/>
      <c r="ACP15" s="108"/>
      <c r="ACQ15" s="108"/>
      <c r="ACR15" s="108"/>
      <c r="ACS15" s="108"/>
      <c r="ACT15" s="108"/>
      <c r="ACU15" s="108"/>
      <c r="ACV15" s="108"/>
      <c r="ACW15" s="108"/>
      <c r="ACX15" s="108"/>
      <c r="ACY15" s="108"/>
      <c r="ACZ15" s="108"/>
      <c r="ADA15" s="108"/>
      <c r="ADB15" s="108"/>
      <c r="ADC15" s="108"/>
      <c r="ADD15" s="108"/>
      <c r="ADE15" s="108"/>
      <c r="ADF15" s="108"/>
      <c r="ADG15" s="108"/>
      <c r="ADH15" s="108"/>
      <c r="ADI15" s="108"/>
      <c r="ADJ15" s="108"/>
      <c r="ADK15" s="108"/>
      <c r="ADL15" s="108"/>
      <c r="ADM15" s="108"/>
      <c r="ADN15" s="108"/>
      <c r="ADO15" s="108"/>
      <c r="ADP15" s="108"/>
      <c r="ADQ15" s="108"/>
      <c r="ADR15" s="108"/>
      <c r="ADS15" s="108"/>
      <c r="ADT15" s="108"/>
      <c r="ADU15" s="108"/>
      <c r="ADV15" s="108"/>
      <c r="ADW15" s="108"/>
      <c r="ADX15" s="108"/>
      <c r="ADY15" s="108"/>
      <c r="ADZ15" s="108"/>
      <c r="AEA15" s="108"/>
      <c r="AEB15" s="108"/>
      <c r="AEC15" s="108"/>
      <c r="AED15" s="108"/>
      <c r="AEE15" s="108"/>
      <c r="AEF15" s="108"/>
      <c r="AEG15" s="108"/>
      <c r="AEH15" s="108"/>
      <c r="AEI15" s="108"/>
      <c r="AEJ15" s="108"/>
      <c r="AEK15" s="108"/>
      <c r="AEL15" s="108"/>
      <c r="AEM15" s="108"/>
      <c r="AEN15" s="108"/>
      <c r="AEO15" s="108"/>
      <c r="AEP15" s="108"/>
      <c r="AEQ15" s="108"/>
      <c r="AER15" s="108"/>
      <c r="AES15" s="108"/>
      <c r="AET15" s="108"/>
      <c r="AEU15" s="108"/>
      <c r="AEV15" s="108"/>
      <c r="AEW15" s="108"/>
      <c r="AEX15" s="108"/>
      <c r="AEY15" s="108"/>
      <c r="AEZ15" s="108"/>
      <c r="AFA15" s="108"/>
      <c r="AFB15" s="108"/>
      <c r="AFC15" s="108"/>
      <c r="AFD15" s="108"/>
      <c r="AFE15" s="108"/>
      <c r="AFF15" s="108"/>
      <c r="AFG15" s="108"/>
      <c r="AFH15" s="108"/>
      <c r="AFI15" s="108"/>
      <c r="AFJ15" s="108"/>
      <c r="AFK15" s="108"/>
      <c r="AFL15" s="108"/>
      <c r="AFM15" s="108"/>
      <c r="AFN15" s="108"/>
      <c r="AFO15" s="108"/>
      <c r="AFP15" s="108"/>
      <c r="AFQ15" s="108"/>
      <c r="AFR15" s="108"/>
      <c r="AFS15" s="108"/>
      <c r="AFT15" s="108"/>
      <c r="AFU15" s="108"/>
      <c r="AFV15" s="108"/>
      <c r="AFW15" s="108"/>
      <c r="AFX15" s="108"/>
      <c r="AFY15" s="108"/>
      <c r="AFZ15" s="108"/>
      <c r="AGA15" s="108"/>
      <c r="AGB15" s="108"/>
      <c r="AGC15" s="108"/>
      <c r="AGD15" s="108"/>
      <c r="AGE15" s="108"/>
      <c r="AGF15" s="108"/>
      <c r="AGG15" s="108"/>
      <c r="AGH15" s="108"/>
      <c r="AGI15" s="108"/>
      <c r="AGJ15" s="108"/>
      <c r="AGK15" s="108"/>
      <c r="AGL15" s="108"/>
      <c r="AGM15" s="108"/>
      <c r="AGN15" s="108"/>
      <c r="AGO15" s="108"/>
      <c r="AGP15" s="108"/>
      <c r="AGQ15" s="108"/>
      <c r="AGR15" s="108"/>
      <c r="AGS15" s="108"/>
      <c r="AGT15" s="108"/>
      <c r="AGU15" s="108"/>
      <c r="AGV15" s="108"/>
      <c r="AGW15" s="108"/>
      <c r="AGX15" s="108"/>
      <c r="AGY15" s="108"/>
      <c r="AGZ15" s="108"/>
      <c r="AHA15" s="108"/>
      <c r="AHB15" s="108"/>
      <c r="AHC15" s="108"/>
      <c r="AHD15" s="108"/>
      <c r="AHE15" s="108"/>
      <c r="AHF15" s="108"/>
      <c r="AHG15" s="108"/>
      <c r="AHH15" s="108"/>
      <c r="AHI15" s="108"/>
      <c r="AHJ15" s="108"/>
      <c r="AHK15" s="108"/>
      <c r="AHL15" s="108"/>
      <c r="AHM15" s="108"/>
      <c r="AHN15" s="108"/>
      <c r="AHO15" s="108"/>
      <c r="AHP15" s="108"/>
      <c r="AHQ15" s="108"/>
      <c r="AHR15" s="108"/>
      <c r="AHS15" s="108"/>
      <c r="AHT15" s="108"/>
      <c r="AHU15" s="108"/>
      <c r="AHV15" s="108"/>
      <c r="AHW15" s="108"/>
      <c r="AHX15" s="108"/>
      <c r="AHY15" s="108"/>
      <c r="AHZ15" s="108"/>
      <c r="AIA15" s="108"/>
      <c r="AIB15" s="108"/>
      <c r="AIC15" s="108"/>
      <c r="AID15" s="108"/>
      <c r="AIE15" s="108"/>
      <c r="AIF15" s="108"/>
      <c r="AIG15" s="108"/>
      <c r="AIH15" s="108"/>
      <c r="AII15" s="108"/>
      <c r="AIJ15" s="108"/>
      <c r="AIK15" s="108"/>
      <c r="AIL15" s="108"/>
      <c r="AIM15" s="108"/>
      <c r="AIN15" s="108"/>
      <c r="AIO15" s="108"/>
      <c r="AIP15" s="108"/>
      <c r="AIQ15" s="108"/>
      <c r="AIR15" s="108"/>
      <c r="AIS15" s="108"/>
      <c r="AIT15" s="108"/>
      <c r="AIU15" s="108"/>
      <c r="AIV15" s="108"/>
      <c r="AIW15" s="108"/>
      <c r="AIX15" s="108"/>
      <c r="AIY15" s="108"/>
      <c r="AIZ15" s="108"/>
      <c r="AJA15" s="108"/>
      <c r="AJB15" s="108"/>
      <c r="AJC15" s="108"/>
      <c r="AJD15" s="108"/>
      <c r="AJE15" s="108"/>
      <c r="AJF15" s="108"/>
      <c r="AJG15" s="108"/>
      <c r="AJH15" s="108"/>
      <c r="AJI15" s="108"/>
      <c r="AJJ15" s="108"/>
      <c r="AJK15" s="108"/>
      <c r="AJL15" s="108"/>
      <c r="AJM15" s="108"/>
      <c r="AJN15" s="108"/>
      <c r="AJO15" s="108"/>
      <c r="AJP15" s="108"/>
      <c r="AJQ15" s="108"/>
      <c r="AJR15" s="108"/>
      <c r="AJS15" s="108"/>
      <c r="AJT15" s="108"/>
      <c r="AJU15" s="108"/>
      <c r="AJV15" s="108"/>
      <c r="AJW15" s="108"/>
      <c r="AJX15" s="108"/>
      <c r="AJY15" s="108"/>
      <c r="AJZ15" s="108"/>
      <c r="AKA15" s="108"/>
      <c r="AKB15" s="108"/>
      <c r="AKC15" s="108"/>
      <c r="AKD15" s="108"/>
      <c r="AKE15" s="108"/>
      <c r="AKF15" s="108"/>
      <c r="AKG15" s="108"/>
      <c r="AKH15" s="108"/>
      <c r="AKI15" s="108"/>
      <c r="AKJ15" s="108"/>
      <c r="AKK15" s="108"/>
      <c r="AKL15" s="108"/>
      <c r="AKM15" s="108"/>
      <c r="AKN15" s="108"/>
      <c r="AKO15" s="108"/>
      <c r="AKP15" s="108"/>
      <c r="AKQ15" s="108"/>
      <c r="AKR15" s="108"/>
      <c r="AKS15" s="108"/>
      <c r="AKT15" s="108"/>
      <c r="AKU15" s="108"/>
      <c r="AKV15" s="108"/>
      <c r="AKW15" s="108"/>
      <c r="AKX15" s="108"/>
      <c r="AKY15" s="108"/>
      <c r="AKZ15" s="108"/>
      <c r="ALA15" s="108"/>
      <c r="ALB15" s="108"/>
      <c r="ALC15" s="108"/>
      <c r="ALD15" s="108"/>
      <c r="ALE15" s="108"/>
      <c r="ALF15" s="108"/>
      <c r="ALG15" s="108"/>
      <c r="ALH15" s="108"/>
      <c r="ALI15" s="108"/>
      <c r="ALJ15" s="108"/>
      <c r="ALK15" s="108"/>
      <c r="ALL15" s="108"/>
      <c r="ALM15" s="108"/>
      <c r="ALN15" s="108"/>
      <c r="ALO15" s="108"/>
      <c r="ALP15" s="108"/>
      <c r="ALQ15" s="108"/>
      <c r="ALR15" s="108"/>
      <c r="ALS15" s="108"/>
      <c r="ALT15" s="108"/>
      <c r="ALU15" s="108"/>
      <c r="ALV15" s="108"/>
      <c r="ALW15" s="108"/>
      <c r="ALX15" s="108"/>
      <c r="ALY15" s="108"/>
      <c r="ALZ15" s="108"/>
      <c r="AMA15" s="108"/>
      <c r="AMB15" s="108"/>
      <c r="AMC15" s="108"/>
      <c r="AMD15" s="108"/>
      <c r="AME15" s="108"/>
      <c r="AMF15" s="108"/>
      <c r="AMG15" s="108"/>
      <c r="AMH15" s="108"/>
      <c r="AMI15" s="108"/>
      <c r="AMJ15" s="108"/>
      <c r="AMK15" s="108"/>
      <c r="AML15" s="108"/>
    </row>
    <row r="16" customFormat="false" ht="13.8" hidden="false" customHeight="false" outlineLevel="0" collapsed="false">
      <c r="A16" s="115" t="n">
        <v>10</v>
      </c>
      <c r="B16" s="44" t="s">
        <v>83</v>
      </c>
      <c r="C16" s="43" t="s">
        <v>76</v>
      </c>
      <c r="D16" s="51" t="s">
        <v>16</v>
      </c>
      <c r="E16" s="43" t="n">
        <v>2010</v>
      </c>
      <c r="F16" s="45" t="n">
        <v>10</v>
      </c>
      <c r="G16" s="86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7</v>
      </c>
      <c r="H16" s="43" t="n">
        <v>8</v>
      </c>
      <c r="I16" s="47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10</v>
      </c>
      <c r="J16" s="55" t="n">
        <v>10</v>
      </c>
      <c r="K16" s="47" t="str">
        <f aca="false">IF(J16=1,"64",IF(J16=2,"52",IF(J16=3,"40",IF(J16=4,"30",IF(J16=5,"26",IF(J16=6,"24",IF(J16=7,"22",IF(J16=8,"20",IF(J16=9,"16",IF(J16=10,"14",IF(J16=11,"12",IF(J16=12,"10",IF(J16=13,"8",IF(J16=14,"6",IF(J16=15,"4",IF(J16=16,"2"))))))))))))))))</f>
        <v>14</v>
      </c>
      <c r="L16" s="59" t="n">
        <v>8</v>
      </c>
      <c r="M16" s="81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10</v>
      </c>
      <c r="N16" s="49" t="n">
        <f aca="false">I16+K16+M16</f>
        <v>34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</row>
    <row r="17" s="108" customFormat="true" ht="13.8" hidden="false" customHeight="false" outlineLevel="0" collapsed="false">
      <c r="A17" s="116" t="n">
        <v>11</v>
      </c>
      <c r="B17" s="44" t="s">
        <v>84</v>
      </c>
      <c r="C17" s="43" t="s">
        <v>74</v>
      </c>
      <c r="D17" s="51" t="s">
        <v>16</v>
      </c>
      <c r="E17" s="43" t="n">
        <v>2010</v>
      </c>
      <c r="F17" s="43" t="n">
        <v>9</v>
      </c>
      <c r="G17" s="47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8</v>
      </c>
      <c r="H17" s="47" t="n">
        <v>10</v>
      </c>
      <c r="I17" s="47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7</v>
      </c>
      <c r="J17" s="85" t="n">
        <v>11</v>
      </c>
      <c r="K17" s="47" t="str">
        <f aca="false">IF(J17=1,"64",IF(J17=2,"52",IF(J17=3,"40",IF(J17=4,"30",IF(J17=5,"26",IF(J17=6,"24",IF(J17=7,"22",IF(J17=8,"20",IF(J17=9,"16",IF(J17=10,"14",IF(J17=11,"12",IF(J17=12,"10",IF(J17=13,"8",IF(J17=14,"6",IF(J17=15,"4",IF(J17=16,"2"))))))))))))))))</f>
        <v>12</v>
      </c>
      <c r="L17" s="47"/>
      <c r="M17" s="57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49" t="n">
        <f aca="false">G17+I17+K17+M17</f>
        <v>27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="108" customFormat="true" ht="13.8" hidden="false" customHeight="false" outlineLevel="0" collapsed="false">
      <c r="A18" s="43" t="n">
        <v>12</v>
      </c>
      <c r="B18" s="44" t="s">
        <v>85</v>
      </c>
      <c r="C18" s="43" t="s">
        <v>74</v>
      </c>
      <c r="D18" s="51" t="s">
        <v>16</v>
      </c>
      <c r="E18" s="43" t="n">
        <v>2011</v>
      </c>
      <c r="F18" s="109" t="n">
        <v>11</v>
      </c>
      <c r="G18" s="110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6</v>
      </c>
      <c r="H18" s="43" t="n">
        <v>11</v>
      </c>
      <c r="I18" s="47" t="str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6</v>
      </c>
      <c r="J18" s="48" t="n">
        <v>12</v>
      </c>
      <c r="K18" s="47" t="str">
        <f aca="false">IF(J18=1,"64",IF(J18=2,"52",IF(J18=3,"40",IF(J18=4,"30",IF(J18=5,"26",IF(J18=6,"24",IF(J18=7,"22",IF(J18=8,"20",IF(J18=9,"16",IF(J18=10,"14",IF(J18=11,"12",IF(J18=12,"10",IF(J18=13,"8",IF(J18=14,"6",IF(J18=15,"4",IF(J18=16,"2"))))))))))))))))</f>
        <v>10</v>
      </c>
      <c r="L18" s="117"/>
      <c r="M18" s="57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49" t="n">
        <f aca="false">G18+I18+K18+M18</f>
        <v>22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customFormat="false" ht="13.8" hidden="false" customHeight="false" outlineLevel="0" collapsed="false">
      <c r="A19" s="43" t="n">
        <v>13</v>
      </c>
      <c r="B19" s="44" t="s">
        <v>86</v>
      </c>
      <c r="C19" s="43" t="s">
        <v>15</v>
      </c>
      <c r="D19" s="51" t="s">
        <v>16</v>
      </c>
      <c r="E19" s="43" t="n">
        <v>2011</v>
      </c>
      <c r="F19" s="59" t="n">
        <v>13</v>
      </c>
      <c r="G19" s="110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4</v>
      </c>
      <c r="H19" s="59"/>
      <c r="I19" s="57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55"/>
      <c r="K19" s="57" t="n">
        <f aca="false">IF(J19=1,"64",IF(J19=2,"52",IF(J19=3,"40",IF(J19=4,"30",IF(J19=5,"26",IF(J19=6,"24",IF(J19=7,"22",IF(J19=8,"20",IF(J19=9,"16",IF(J19=10,"14",IF(J19=11,"12",IF(J19=12,"10",IF(J19=13,"8",IF(J19=14,"6",IF(J19=15,"4",IF(J19=16,"2"))))))))))))))))</f>
        <v>0</v>
      </c>
      <c r="L19" s="59" t="n">
        <v>11</v>
      </c>
      <c r="M19" s="111" t="str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6</v>
      </c>
      <c r="N19" s="49" t="n">
        <f aca="false">G19+I19+K19+M19</f>
        <v>10</v>
      </c>
    </row>
    <row r="22" customFormat="false" ht="13.8" hidden="false" customHeight="false" outlineLevel="0" collapsed="false">
      <c r="O22" s="25"/>
      <c r="P22" s="73"/>
      <c r="Q22" s="118"/>
      <c r="R22" s="73"/>
      <c r="S22" s="9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C23" activeCellId="0" sqref="C23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6.7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84"/>
    <col collapsed="false" customWidth="true" hidden="false" outlineLevel="0" max="9" min="9" style="1" width="17.49"/>
    <col collapsed="false" customWidth="true" hidden="false" outlineLevel="0" max="10" min="10" style="1" width="11.71"/>
    <col collapsed="false" customWidth="true" hidden="false" outlineLevel="0" max="11" min="11" style="1" width="24.94"/>
    <col collapsed="false" customWidth="true" hidden="false" outlineLevel="0" max="12" min="12" style="1" width="10.99"/>
    <col collapsed="false" customWidth="true" hidden="false" outlineLevel="0" max="13" min="13" style="1" width="12.9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61" t="s">
        <v>88</v>
      </c>
      <c r="G5" s="61"/>
      <c r="H5" s="62" t="s">
        <v>89</v>
      </c>
      <c r="I5" s="62"/>
      <c r="J5" s="6" t="s">
        <v>90</v>
      </c>
      <c r="K5" s="6"/>
      <c r="L5" s="62" t="s">
        <v>48</v>
      </c>
      <c r="M5" s="62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31</v>
      </c>
    </row>
    <row r="7" s="1" customFormat="true" ht="15" hidden="false" customHeight="true" outlineLevel="0" collapsed="false">
      <c r="A7" s="14" t="n">
        <v>1</v>
      </c>
      <c r="B7" s="15" t="s">
        <v>91</v>
      </c>
      <c r="C7" s="17" t="s">
        <v>15</v>
      </c>
      <c r="D7" s="17" t="s">
        <v>16</v>
      </c>
      <c r="E7" s="17" t="n">
        <v>2010</v>
      </c>
      <c r="F7" s="18" t="n">
        <v>2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7" t="n">
        <v>1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21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7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I7+K7+M7</f>
        <v>128</v>
      </c>
    </row>
    <row r="8" customFormat="false" ht="15" hidden="false" customHeight="true" outlineLevel="0" collapsed="false">
      <c r="A8" s="23" t="n">
        <v>3</v>
      </c>
      <c r="B8" s="71" t="s">
        <v>92</v>
      </c>
      <c r="C8" s="25" t="s">
        <v>93</v>
      </c>
      <c r="D8" s="25" t="s">
        <v>16</v>
      </c>
      <c r="E8" s="25"/>
      <c r="F8" s="67"/>
      <c r="G8" s="119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120"/>
      <c r="I8" s="119" t="b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104" t="n">
        <v>2</v>
      </c>
      <c r="K8" s="28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5" t="n">
        <v>2</v>
      </c>
      <c r="M8" s="28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31" t="n">
        <f aca="false">G8+I8+K8+M8</f>
        <v>78</v>
      </c>
    </row>
    <row r="9" customFormat="false" ht="15" hidden="false" customHeight="true" outlineLevel="0" collapsed="false">
      <c r="A9" s="23" t="n">
        <v>4</v>
      </c>
      <c r="B9" s="71" t="s">
        <v>94</v>
      </c>
      <c r="C9" s="25" t="s">
        <v>74</v>
      </c>
      <c r="D9" s="25" t="s">
        <v>16</v>
      </c>
      <c r="E9" s="25" t="n">
        <v>2008</v>
      </c>
      <c r="F9" s="67" t="n">
        <v>1</v>
      </c>
      <c r="G9" s="28" t="str">
        <f aca="false">IF(F9=1,"32",IF(F9=2,"26",IF(F9=3,"20",IF(F9=4,"15",IF(F9=5,"13",IF(F9=6,"12",IF(F9=7,"11",IF(F9=8,"10",IF(F9=9,"8",IF(F9=10,"7",IF(F9=11,"6",IF(F9=12,"5",IF(F9=13,"4",IF(F9=14,"3",IF(F9=15,"2",IF(F9=16,"1"))))))))))))))))</f>
        <v>32</v>
      </c>
      <c r="H9" s="25" t="n">
        <v>2</v>
      </c>
      <c r="I9" s="28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104"/>
      <c r="K9" s="119" t="b">
        <f aca="false">IF(J9=1,"64",IF(J9=2,"52",IF(J9=3,"40",IF(J9=4,"30",IF(J9=5,"26",IF(J9=6,"24",IF(J9=7,"22",IF(J9=8,"20",IF(J9=9,"16",IF(J9=10,"14",IF(J9=11,"12",IF(J9=12,"10",IF(J9=13,"8",IF(J9=14,"6",IF(J9=15,"4",IF(J9=16,"2"))))))))))))))))</f>
        <v>0</v>
      </c>
      <c r="L9" s="25"/>
      <c r="M9" s="119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31" t="n">
        <f aca="false">G9+I9+K9+M9</f>
        <v>58</v>
      </c>
    </row>
    <row r="10" customFormat="false" ht="13.8" hidden="false" customHeight="false" outlineLevel="0" collapsed="false">
      <c r="A10" s="76" t="n">
        <v>5</v>
      </c>
      <c r="B10" s="35" t="s">
        <v>95</v>
      </c>
      <c r="C10" s="77" t="s">
        <v>15</v>
      </c>
      <c r="D10" s="36" t="s">
        <v>16</v>
      </c>
      <c r="E10" s="77" t="n">
        <v>2009</v>
      </c>
      <c r="F10" s="36"/>
      <c r="G10" s="121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122" t="n">
        <v>3</v>
      </c>
      <c r="I10" s="40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36"/>
      <c r="K10" s="121" t="b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0</v>
      </c>
      <c r="L10" s="123"/>
      <c r="M10" s="121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42" t="n">
        <f aca="false">G10+I10+K10+M10</f>
        <v>20</v>
      </c>
    </row>
    <row r="11" customFormat="false" ht="13.8" hidden="false" customHeight="false" outlineLevel="0" collapsed="false">
      <c r="A11" s="43" t="n">
        <v>6</v>
      </c>
      <c r="B11" s="44" t="s">
        <v>96</v>
      </c>
      <c r="C11" s="43" t="s">
        <v>74</v>
      </c>
      <c r="D11" s="43" t="s">
        <v>16</v>
      </c>
      <c r="E11" s="43" t="n">
        <v>2010</v>
      </c>
      <c r="F11" s="59" t="n">
        <v>3</v>
      </c>
      <c r="G11" s="47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44"/>
      <c r="I11" s="54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43"/>
      <c r="K11" s="54" t="b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0</v>
      </c>
      <c r="L11" s="43"/>
      <c r="M11" s="54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49" t="n">
        <f aca="false">G11+I11+K11+M11</f>
        <v>20</v>
      </c>
    </row>
    <row r="12" customFormat="false" ht="13.8" hidden="false" customHeight="false" outlineLevel="0" collapsed="false">
      <c r="A12" s="25"/>
      <c r="B12" s="124"/>
      <c r="C12" s="26"/>
      <c r="D12" s="26"/>
      <c r="E12" s="26"/>
      <c r="F12" s="94"/>
      <c r="G12" s="91"/>
      <c r="H12" s="125"/>
      <c r="I12" s="91"/>
      <c r="J12" s="94"/>
      <c r="K12" s="91"/>
      <c r="L12" s="91"/>
      <c r="M12" s="91"/>
      <c r="N12" s="92"/>
    </row>
    <row r="13" customFormat="false" ht="13.8" hidden="false" customHeight="false" outlineLevel="0" collapsed="false">
      <c r="A13" s="25"/>
      <c r="B13" s="71"/>
      <c r="C13" s="25"/>
      <c r="D13" s="25"/>
      <c r="E13" s="25"/>
      <c r="F13" s="67"/>
      <c r="G13" s="91"/>
      <c r="H13" s="67"/>
      <c r="I13" s="91"/>
      <c r="J13" s="25"/>
      <c r="K13" s="91"/>
      <c r="L13" s="91"/>
      <c r="M13" s="91"/>
      <c r="N13" s="92"/>
    </row>
    <row r="14" customFormat="false" ht="13.8" hidden="false" customHeight="false" outlineLevel="0" collapsed="false">
      <c r="A14" s="25"/>
      <c r="B14" s="71"/>
      <c r="C14" s="25"/>
      <c r="D14" s="25"/>
      <c r="E14" s="25"/>
      <c r="F14" s="25"/>
      <c r="G14" s="91"/>
      <c r="H14" s="94"/>
      <c r="I14" s="91"/>
      <c r="J14" s="94"/>
      <c r="K14" s="91"/>
      <c r="L14" s="91"/>
      <c r="M14" s="91"/>
      <c r="N14" s="92"/>
    </row>
    <row r="15" customFormat="false" ht="13.8" hidden="false" customHeight="false" outlineLevel="0" collapsed="false">
      <c r="A15" s="25"/>
      <c r="B15" s="71"/>
      <c r="C15" s="25"/>
      <c r="D15" s="25"/>
      <c r="E15" s="25"/>
      <c r="F15" s="67"/>
      <c r="G15" s="91"/>
      <c r="H15" s="67"/>
      <c r="I15" s="91"/>
      <c r="J15" s="25"/>
      <c r="K15" s="91"/>
      <c r="L15" s="91"/>
      <c r="M15" s="91"/>
      <c r="N15" s="92"/>
    </row>
    <row r="19" customFormat="false" ht="13.8" hidden="false" customHeight="false" outlineLevel="0" collapsed="false">
      <c r="A19" s="100"/>
      <c r="B19" s="100"/>
    </row>
    <row r="1048576" customFormat="false" ht="12.8" hidden="false" customHeight="false" outlineLevel="0" collapsed="false"/>
  </sheetData>
  <mergeCells count="8">
    <mergeCell ref="A1:N1"/>
    <mergeCell ref="A2:N2"/>
    <mergeCell ref="L4:M4"/>
    <mergeCell ref="F5:G5"/>
    <mergeCell ref="H5:I5"/>
    <mergeCell ref="J5:K5"/>
    <mergeCell ref="L5:M5"/>
    <mergeCell ref="A19:B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20219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2018-01-15T20:50:43Z</dcterms:created>
  <dc:creator>NANCY CRUZ</dc:creator>
  <dc:description/>
  <dc:language>es-PR</dc:language>
  <cp:lastModifiedBy/>
  <dcterms:modified xsi:type="dcterms:W3CDTF">2024-11-25T12:31:18Z</dcterms:modified>
  <cp:revision>177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