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A" sheetId="1" state="visible" r:id="rId2"/>
    <sheet name="EFA" sheetId="2" state="visible" r:id="rId3"/>
    <sheet name="FMA" sheetId="3" state="visible" r:id="rId4"/>
    <sheet name="FFA" sheetId="4" state="visible" r:id="rId5"/>
    <sheet name="SMA" sheetId="5" state="visible" r:id="rId6"/>
    <sheet name="SFA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<sst xmlns="http://schemas.openxmlformats.org/spreadsheetml/2006/main" count="414" uniqueCount="162">
  <si>
    <t xml:space="preserve">Federación de Esgrima de Puerto Rico</t>
  </si>
  <si>
    <t xml:space="preserve">Ranking Nacional,  Rolling Point, Espada Masculina, Categoría Adulto</t>
  </si>
  <si>
    <t xml:space="preserve">TNR #1, Copa Olímpica 08/09/24</t>
  </si>
  <si>
    <t xml:space="preserve">TNR # Camp. Nac. 15/10/23</t>
  </si>
  <si>
    <t xml:space="preserve">TNR # 2, Salinas 23/11/2024</t>
  </si>
  <si>
    <t xml:space="preserve">TNR #4 Salinas 20/01/24</t>
  </si>
  <si>
    <t xml:space="preserve">No</t>
  </si>
  <si>
    <t xml:space="preserve">Apellidos</t>
  </si>
  <si>
    <t xml:space="preserve">Club</t>
  </si>
  <si>
    <t xml:space="preserve">Pais</t>
  </si>
  <si>
    <t xml:space="preserve">Año Nac.</t>
  </si>
  <si>
    <t xml:space="preserve">Lugar</t>
  </si>
  <si>
    <t xml:space="preserve">Puntos</t>
  </si>
  <si>
    <t xml:space="preserve">Ptos Total</t>
  </si>
  <si>
    <t xml:space="preserve">1 </t>
  </si>
  <si>
    <t xml:space="preserve">Emanuel Sanchez</t>
  </si>
  <si>
    <t xml:space="preserve">SAFA</t>
  </si>
  <si>
    <t xml:space="preserve">PUR</t>
  </si>
  <si>
    <t xml:space="preserve"> 2 </t>
  </si>
  <si>
    <t xml:space="preserve">Hector Maisonet Guzman</t>
  </si>
  <si>
    <t xml:space="preserve">PSA</t>
  </si>
  <si>
    <t xml:space="preserve"> 3 </t>
  </si>
  <si>
    <t xml:space="preserve">Jose J. Montalvo</t>
  </si>
  <si>
    <t xml:space="preserve">SAP</t>
  </si>
  <si>
    <t xml:space="preserve">Axel echevarria</t>
  </si>
  <si>
    <t xml:space="preserve">FG</t>
  </si>
  <si>
    <t xml:space="preserve"> 5 </t>
  </si>
  <si>
    <t xml:space="preserve">Gianni Torres</t>
  </si>
  <si>
    <t xml:space="preserve">RFA</t>
  </si>
  <si>
    <t xml:space="preserve">Andre Emden Sanchez</t>
  </si>
  <si>
    <t xml:space="preserve">EMFC</t>
  </si>
  <si>
    <t xml:space="preserve">Yoshua A. Ortiz Betancourt</t>
  </si>
  <si>
    <t xml:space="preserve">Fernando Rivas Candela</t>
  </si>
  <si>
    <t xml:space="preserve">TFC</t>
  </si>
  <si>
    <t xml:space="preserve">Fidel E. Correa Castellano</t>
  </si>
  <si>
    <t xml:space="preserve">FED</t>
  </si>
  <si>
    <t xml:space="preserve">Justin de la Cruz</t>
  </si>
  <si>
    <t xml:space="preserve">Nector Colon Arroyo</t>
  </si>
  <si>
    <t xml:space="preserve">Cristian W. Rodriguez Morell</t>
  </si>
  <si>
    <t xml:space="preserve">DOM</t>
  </si>
  <si>
    <t xml:space="preserve">Benjamin Vidal</t>
  </si>
  <si>
    <t xml:space="preserve">Kalil Blas</t>
  </si>
  <si>
    <t xml:space="preserve">PFC</t>
  </si>
  <si>
    <t xml:space="preserve">Francisco Vidal Ronchas</t>
  </si>
  <si>
    <t xml:space="preserve">MAY</t>
  </si>
  <si>
    <t xml:space="preserve">Roilani Gutierrez</t>
  </si>
  <si>
    <t xml:space="preserve">CCFC</t>
  </si>
  <si>
    <t xml:space="preserve">CUB</t>
  </si>
  <si>
    <t xml:space="preserve">Victor Pinero Pavon</t>
  </si>
  <si>
    <t xml:space="preserve">EDC</t>
  </si>
  <si>
    <t xml:space="preserve">Francisco Plat</t>
  </si>
  <si>
    <t xml:space="preserve">Mauricio Arbona</t>
  </si>
  <si>
    <t xml:space="preserve">Tibor Hirsh</t>
  </si>
  <si>
    <t xml:space="preserve">Deniel Loubriel Crespo</t>
  </si>
  <si>
    <t xml:space="preserve">Michael Shteynblik</t>
  </si>
  <si>
    <t xml:space="preserve">Sebastian Villafañe</t>
  </si>
  <si>
    <t xml:space="preserve">Ivan Jose Zamot Cordero</t>
  </si>
  <si>
    <t xml:space="preserve">ASJ</t>
  </si>
  <si>
    <t xml:space="preserve">Andres Garcia Brigantti</t>
  </si>
  <si>
    <t xml:space="preserve">Gabriel Zamot</t>
  </si>
  <si>
    <t xml:space="preserve">Dariel E. Velez Calderon</t>
  </si>
  <si>
    <t xml:space="preserve">Ranking Nacional,  Rolling Point, Espada Femenina, Categoría Adulto</t>
  </si>
  <si>
    <t xml:space="preserve">TNR #1 Copa Olimpica 07/09/24</t>
  </si>
  <si>
    <t xml:space="preserve">TNR # Camp. Nac. 14/10/23</t>
  </si>
  <si>
    <t xml:space="preserve">TNR #2 Salinas 23/11/24</t>
  </si>
  <si>
    <t xml:space="preserve">TNR #4 Salinas 20/0/2024</t>
  </si>
  <si>
    <t xml:space="preserve">Club  de Proc.</t>
  </si>
  <si>
    <t xml:space="preserve">Xiany Lay Rivera</t>
  </si>
  <si>
    <t xml:space="preserve">Verónica Vázque López</t>
  </si>
  <si>
    <t xml:space="preserve">Adriana Pellicier Torres</t>
  </si>
  <si>
    <t xml:space="preserve">Sabrina Lopez Soto</t>
  </si>
  <si>
    <t xml:space="preserve">OFC</t>
  </si>
  <si>
    <t xml:space="preserve">Bianca Santa Melendez</t>
  </si>
  <si>
    <t xml:space="preserve">Natalia Sanchez Cordova</t>
  </si>
  <si>
    <t xml:space="preserve">Sophia Mojena VEGA</t>
  </si>
  <si>
    <t xml:space="preserve">Alanis Waller del Valle</t>
  </si>
  <si>
    <t xml:space="preserve">Alexandra Waller del Valle</t>
  </si>
  <si>
    <t xml:space="preserve">Andrea Waller del Valle</t>
  </si>
  <si>
    <t xml:space="preserve">Marta Sanchez Emden</t>
  </si>
  <si>
    <t xml:space="preserve">Alessandra Curz Delgado</t>
  </si>
  <si>
    <t xml:space="preserve">Yormary Burgos</t>
  </si>
  <si>
    <t xml:space="preserve">Ranking Nacional,  Rolling Point, Florete Masculino, Categoría Adulto</t>
  </si>
  <si>
    <t xml:space="preserve">TNR #1 Copa Olímpica 08/09/24</t>
  </si>
  <si>
    <t xml:space="preserve">TNR  Camp. Nac. 14/10/23</t>
  </si>
  <si>
    <t xml:space="preserve">TNR #2, Salina 23/11/24</t>
  </si>
  <si>
    <t xml:space="preserve">TNR #4 Salinas 20/01/2024</t>
  </si>
  <si>
    <t xml:space="preserve">Carlos M. Padua</t>
  </si>
  <si>
    <t xml:space="preserve">Jose Arnel Ortega</t>
  </si>
  <si>
    <t xml:space="preserve">MFC</t>
  </si>
  <si>
    <t xml:space="preserve">Cesar Colon Lopez</t>
  </si>
  <si>
    <t xml:space="preserve">Marcos Cano Acevedo</t>
  </si>
  <si>
    <t xml:space="preserve">Andrew Arce</t>
  </si>
  <si>
    <t xml:space="preserve">GFA</t>
  </si>
  <si>
    <t xml:space="preserve">Treston Torres</t>
  </si>
  <si>
    <t xml:space="preserve">VFC</t>
  </si>
  <si>
    <t xml:space="preserve">AFA</t>
  </si>
  <si>
    <t xml:space="preserve">Jose G. Tripari</t>
  </si>
  <si>
    <t xml:space="preserve">Gustavo Serranos Berrios</t>
  </si>
  <si>
    <t xml:space="preserve">Roberto Ramos</t>
  </si>
  <si>
    <t xml:space="preserve">Sebastian Garcia</t>
  </si>
  <si>
    <t xml:space="preserve">Victor Piñero</t>
  </si>
  <si>
    <t xml:space="preserve">Roilani Guiterrez Perez</t>
  </si>
  <si>
    <t xml:space="preserve">Mario A. Montalvo Santiago</t>
  </si>
  <si>
    <t xml:space="preserve">Ranking Nacional,  Rolling Point, Florete Femenino, Categoría Adulto</t>
  </si>
  <si>
    <t xml:space="preserve"> </t>
  </si>
  <si>
    <t xml:space="preserve">TNR #1 Copa Olímpica 07/09/24</t>
  </si>
  <si>
    <t xml:space="preserve">TNER #2 Salinas 23/11/24</t>
  </si>
  <si>
    <t xml:space="preserve">TNR #4 Salinas 2101/2024</t>
  </si>
  <si>
    <t xml:space="preserve">Gabriela Padua Rodriguez</t>
  </si>
  <si>
    <t xml:space="preserve">Fed</t>
  </si>
  <si>
    <t xml:space="preserve">Mya Isabelle Hernandez Vega </t>
  </si>
  <si>
    <t xml:space="preserve">Claudia feliciano Gauthier</t>
  </si>
  <si>
    <t xml:space="preserve">Sofia Cano</t>
  </si>
  <si>
    <t xml:space="preserve">Alanys Baez Melendez</t>
  </si>
  <si>
    <t xml:space="preserve">Yimelis Aristud Matos</t>
  </si>
  <si>
    <t xml:space="preserve">Gabriela Paleo</t>
  </si>
  <si>
    <t xml:space="preserve">AFC</t>
  </si>
  <si>
    <t xml:space="preserve">Arelis Oliveras Mendez</t>
  </si>
  <si>
    <t xml:space="preserve">Kiara A. Falcon Rodriguez</t>
  </si>
  <si>
    <t xml:space="preserve">Raychel Garcia Chacon</t>
  </si>
  <si>
    <t xml:space="preserve">Ranking Nacional,  Rolling Point, Sable Masculino, Categoría Adulto</t>
  </si>
  <si>
    <t xml:space="preserve">TNR # Camp. Nacional 14/10/23</t>
  </si>
  <si>
    <t xml:space="preserve">TNR #2 Salinas 24/11/24</t>
  </si>
  <si>
    <t xml:space="preserve">TNR #4 Salinas 21/01/2024</t>
  </si>
  <si>
    <t xml:space="preserve">Rafael Western Reyes</t>
  </si>
  <si>
    <t xml:space="preserve">CEP</t>
  </si>
  <si>
    <t xml:space="preserve">Connor Woodward</t>
  </si>
  <si>
    <t xml:space="preserve">RTF</t>
  </si>
  <si>
    <t xml:space="preserve">Dylan Woodward</t>
  </si>
  <si>
    <t xml:space="preserve">Scarsdale </t>
  </si>
  <si>
    <t xml:space="preserve">Adrián Figueredo</t>
  </si>
  <si>
    <t xml:space="preserve">Itzel Alsina</t>
  </si>
  <si>
    <t xml:space="preserve">Hudson Santana</t>
  </si>
  <si>
    <t xml:space="preserve">AFFA</t>
  </si>
  <si>
    <t xml:space="preserve">Deven Mattoo</t>
  </si>
  <si>
    <t xml:space="preserve">FC</t>
  </si>
  <si>
    <t xml:space="preserve">Hector Hernandez Roman</t>
  </si>
  <si>
    <t xml:space="preserve">Kenai Abey Torres Cruz</t>
  </si>
  <si>
    <t xml:space="preserve">Sebastian Perrello Espada</t>
  </si>
  <si>
    <t xml:space="preserve">Yorrick Alfonso  de Souza Cabrero</t>
  </si>
  <si>
    <t xml:space="preserve">Jose Arnel Ortega II</t>
  </si>
  <si>
    <t xml:space="preserve">Surya Mattoo</t>
  </si>
  <si>
    <t xml:space="preserve">Ricky Rivera</t>
  </si>
  <si>
    <t xml:space="preserve">CP</t>
  </si>
  <si>
    <t xml:space="preserve">Cameron Vinfiield</t>
  </si>
  <si>
    <t xml:space="preserve">VFA</t>
  </si>
  <si>
    <t xml:space="preserve">Edan Rodriguez</t>
  </si>
  <si>
    <t xml:space="preserve">Emanuel Rosario </t>
  </si>
  <si>
    <t xml:space="preserve">Dereck M. Guzman Ortiz</t>
  </si>
  <si>
    <t xml:space="preserve">Jeriel Rivera Nieves</t>
  </si>
  <si>
    <t xml:space="preserve">Liam Vinfield</t>
  </si>
  <si>
    <t xml:space="preserve">TNR #1 Copa Olímpica 17/09/23</t>
  </si>
  <si>
    <t xml:space="preserve">Gabriela Hwang</t>
  </si>
  <si>
    <t xml:space="preserve">PFA</t>
  </si>
  <si>
    <t xml:space="preserve">Aydil Marie Colon Quiñones</t>
  </si>
  <si>
    <t xml:space="preserve">Sofía Baez Feliciano</t>
  </si>
  <si>
    <t xml:space="preserve">Idelianis  Hernández Vázquez</t>
  </si>
  <si>
    <t xml:space="preserve">EmIly Colon Cepeda</t>
  </si>
  <si>
    <t xml:space="preserve">Alejandra Ferreira</t>
  </si>
  <si>
    <t xml:space="preserve">FFA</t>
  </si>
  <si>
    <t xml:space="preserve">Mirka Amelie Ramírez Bonis</t>
  </si>
  <si>
    <t xml:space="preserve">SBFA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</si>
</sst>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&quot;VERDADERO&quot;;&quot;VERDADERO&quot;;&quot;FALSO&quot;"/>
    <numFmt numFmtId="166" formatCode="General"/>
    <numFmt numFmtId="167" formatCode="&quot;TRUE&quot;;&quot;TRUE&quot;;&quot;FALSE&quot;"/>
    <numFmt numFmtId="168" formatCode="0.00%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trike val="true"/>
      <sz val="10"/>
      <color rgb="FFFF0000"/>
      <name val="Calibri"/>
      <family val="2"/>
      <charset val="1"/>
    </font>
    <font>
      <b val="true"/>
      <sz val="10"/>
      <name val="Calibri"/>
      <family val="2"/>
      <charset val="1"/>
    </font>
    <font>
      <strike val="true"/>
      <sz val="11"/>
      <color rgb="FFC9211E"/>
      <name val="Calibri"/>
      <family val="2"/>
      <charset val="1"/>
    </font>
    <font>
      <strike val="true"/>
      <sz val="10"/>
      <color rgb="FFC9211E"/>
      <name val="Calibri"/>
      <family val="2"/>
      <charset val="1"/>
    </font>
    <font>
      <strike val="true"/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C9211E"/>
      <name val="Calibri"/>
      <family val="2"/>
      <charset val="1"/>
    </font>
    <font>
      <sz val="11"/>
      <color rgb="FFC9211E"/>
      <name val="Calibri"/>
      <family val="2"/>
      <charset val="1"/>
    </font>
    <font>
      <sz val="10"/>
      <color rgb="FF000000"/>
      <name val="Constantia"/>
      <family val="1"/>
      <charset val="1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trike val="true"/>
      <sz val="10"/>
      <color rgb="FF000000"/>
      <name val="Calibri"/>
      <family val="2"/>
      <charset val="1"/>
    </font>
    <font>
      <strike val="true"/>
      <sz val="11"/>
      <color rgb="FFFF4000"/>
      <name val="Calibri"/>
      <family val="2"/>
      <charset val="1"/>
    </font>
    <font>
      <strike val="true"/>
      <sz val="10"/>
      <color rgb="FFFF4000"/>
      <name val="Calibri"/>
      <family val="2"/>
      <charset val="1"/>
    </font>
    <font>
      <b val="true"/>
      <strike val="true"/>
      <sz val="10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8000"/>
        <bgColor rgb="FFFF8080"/>
      </patternFill>
    </fill>
    <fill>
      <patternFill patternType="solid">
        <fgColor rgb="FF81D41A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729FCF"/>
        <bgColor rgb="FF969696"/>
      </patternFill>
    </fill>
    <fill>
      <patternFill patternType="solid">
        <fgColor rgb="FFFFBF00"/>
        <bgColor rgb="FFFF80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0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N1048576"/>
  <sheetViews>
    <sheetView showFormulas="false" showGridLines="true" showRowColHeaders="true" showZeros="true" rightToLeft="false" tabSelected="true" showOutlineSymbols="true" defaultGridColor="true" view="normal" topLeftCell="A4" colorId="64" zoomScale="90" zoomScaleNormal="90" zoomScalePageLayoutView="100" workbookViewId="0">
      <selection pane="topLeft" activeCell="K25" activeCellId="0" sqref="K25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0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1.12"/>
    <col collapsed="false" customWidth="true" hidden="false" outlineLevel="0" max="8" min="8" style="1" width="11.91"/>
    <col collapsed="false" customWidth="true" hidden="false" outlineLevel="0" max="9" min="9" style="1" width="13.86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09"/>
    <col collapsed="false" customWidth="true" hidden="false" outlineLevel="0" max="14" min="14" style="1" width="10.99"/>
    <col collapsed="false" customWidth="true" hidden="false" outlineLevel="0" max="16" min="15" style="1" width="4.77"/>
    <col collapsed="false" customWidth="true" hidden="false" outlineLevel="0" max="1026" min="1025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F4" s="3"/>
      <c r="G4" s="3"/>
      <c r="H4" s="3"/>
      <c r="I4" s="3"/>
      <c r="J4" s="4"/>
      <c r="K4" s="4"/>
      <c r="L4" s="4"/>
      <c r="M4" s="4"/>
    </row>
    <row r="5" customFormat="false" ht="13.8" hidden="false" customHeight="false" outlineLevel="0" collapsed="false">
      <c r="F5" s="5" t="s">
        <v>2</v>
      </c>
      <c r="G5" s="5"/>
      <c r="H5" s="6" t="s">
        <v>3</v>
      </c>
      <c r="I5" s="6"/>
      <c r="J5" s="5" t="s">
        <v>4</v>
      </c>
      <c r="K5" s="5"/>
      <c r="L5" s="7" t="s">
        <v>5</v>
      </c>
      <c r="M5" s="7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8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s">
        <v>14</v>
      </c>
      <c r="B7" s="16" t="s">
        <v>15</v>
      </c>
      <c r="C7" s="17" t="s">
        <v>16</v>
      </c>
      <c r="D7" s="15" t="s">
        <v>17</v>
      </c>
      <c r="E7" s="18" t="n">
        <v>2006</v>
      </c>
      <c r="F7" s="17" t="n">
        <v>1</v>
      </c>
      <c r="G7" s="19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17" t="n">
        <v>2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52</v>
      </c>
      <c r="J7" s="17" t="n">
        <v>3</v>
      </c>
      <c r="K7" s="21" t="str">
        <f aca="false">IF(J7=1,"32",IF(J7=2,"26",IF(J7=3,"20",IF(J7=4,"15",IF(J7=5,"13",IF(J7=6,"12",IF(J7=7,"11",IF(J7=8,"10",IF(J7=9,"8",IF(J7=10,"7",IF(J7=11,"6",IF(J7=12,"5",IF(J7=13,"4",IF(J7=14,"3",IF(J7=15,"2",IF(J7=16,"1"))))))))))))))))</f>
        <v>20</v>
      </c>
      <c r="L7" s="22"/>
      <c r="M7" s="23" t="n">
        <f aca="false">IF(L7=1,"32",IF(L7=2,"26",IF(L7=3,"20",IF(L7=4,"15",IF(L7=5,"13",IF(L7=6,"12",IF(L7=7,"11",IF(L7=8,"10",IF(L7=9,"8",IF(L7=10,"7",IF(L7=11,"6",IF(L7=12,"5",IF(L7=13,"4",IF(L7=14,"3",IF(L7=15,"2",IF(L7=16,"1"))))))))))))))))</f>
        <v>0</v>
      </c>
      <c r="N7" s="24" t="n">
        <f aca="false">G7+I7+K7+M7</f>
        <v>104</v>
      </c>
    </row>
    <row r="8" s="1" customFormat="true" ht="15" hidden="false" customHeight="true" outlineLevel="0" collapsed="false">
      <c r="A8" s="15" t="s">
        <v>18</v>
      </c>
      <c r="B8" s="16" t="s">
        <v>19</v>
      </c>
      <c r="C8" s="17" t="s">
        <v>20</v>
      </c>
      <c r="D8" s="15" t="s">
        <v>17</v>
      </c>
      <c r="E8" s="18" t="n">
        <v>1992</v>
      </c>
      <c r="F8" s="17"/>
      <c r="G8" s="23" t="n">
        <f aca="false">IF(F8=1,"32",IF(F8=2,"26",IF(F8=3,"20",IF(F8=4,"15",IF(F8=5,"13",IF(F8=6,"12",IF(F8=7,"11",IF(F8=8,"10",IF(F8=9,"8",IF(F8=10,"7",IF(F8=11,"6",IF(F8=12,"5",IF(F8=13,"4",IF(F8=14,"3",IF(F8=15,"2",IF(F8=16,"1"))))))))))))))))</f>
        <v>0</v>
      </c>
      <c r="H8" s="17" t="n">
        <v>1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64</v>
      </c>
      <c r="J8" s="17" t="n">
        <v>1</v>
      </c>
      <c r="K8" s="25" t="str">
        <f aca="false">IF(J8=1,"32",IF(J8=2,"26",IF(J8=3,"20",IF(J8=4,"15",IF(J8=5,"13",IF(J8=6,"12",IF(J8=7,"11",IF(J8=8,"10",IF(J8=9,"8",IF(J8=10,"7",IF(J8=11,"6",IF(J8=12,"5",IF(J8=13,"4",IF(J8=14,"3",IF(J8=15,"2",IF(J8=16,"1"))))))))))))))))</f>
        <v>32</v>
      </c>
      <c r="L8" s="22"/>
      <c r="M8" s="23" t="n">
        <f aca="false">IF(L8=1,"32",IF(L8=2,"26",IF(L8=3,"20",IF(L8=4,"15",IF(L8=5,"13",IF(L8=6,"12",IF(L8=7,"11",IF(L8=8,"10",IF(L8=9,"8",IF(L8=10,"7",IF(L8=11,"6",IF(L8=12,"5",IF(L8=13,"4",IF(L8=14,"3",IF(L8=15,"2",IF(L8=16,"1"))))))))))))))))</f>
        <v>0</v>
      </c>
      <c r="N8" s="24" t="n">
        <f aca="false">G8+I8+K8+M8</f>
        <v>96</v>
      </c>
    </row>
    <row r="9" customFormat="false" ht="15" hidden="false" customHeight="true" outlineLevel="0" collapsed="false">
      <c r="A9" s="15" t="s">
        <v>21</v>
      </c>
      <c r="B9" s="16" t="s">
        <v>22</v>
      </c>
      <c r="C9" s="17" t="s">
        <v>23</v>
      </c>
      <c r="D9" s="15" t="s">
        <v>17</v>
      </c>
      <c r="E9" s="17" t="n">
        <v>2000</v>
      </c>
      <c r="F9" s="17" t="n">
        <v>5</v>
      </c>
      <c r="G9" s="21" t="str">
        <f aca="false">IF(F9=1,"32",IF(F9=2,"26",IF(F9=3,"20",IF(F9=4,"15",IF(F9=5,"13",IF(F9=6,"12",IF(F9=7,"11",IF(F9=8,"10",IF(F9=9,"8",IF(F9=10,"7",IF(F9=11,"6",IF(F9=12,"5",IF(F9=13,"4",IF(F9=14,"3",IF(F9=15,"2",IF(F9=16,"1"))))))))))))))))</f>
        <v>13</v>
      </c>
      <c r="H9" s="17" t="n">
        <v>3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26" t="n">
        <v>8</v>
      </c>
      <c r="K9" s="27" t="str">
        <f aca="false">IF(J9=1,"32",IF(J9=2,"26",IF(J9=3,"20",IF(J9=4,"15",IF(J9=5,"13",IF(J9=6,"12",IF(J9=7,"11",IF(J9=8,"10",IF(J9=9,"8",IF(J9=10,"7",IF(J9=11,"6",IF(J9=12,"5",IF(J9=13,"4",IF(J9=14,"3",IF(J9=15,"2",IF(J9=16,"1"))))))))))))))))</f>
        <v>10</v>
      </c>
      <c r="L9" s="22" t="n">
        <v>1</v>
      </c>
      <c r="M9" s="19" t="str">
        <f aca="false">IF(L9=1,"32",IF(L9=2,"26",IF(L9=3,"20",IF(L9=4,"15",IF(L9=5,"13",IF(L9=6,"12",IF(L9=7,"11",IF(L9=8,"10",IF(L9=9,"8",IF(L9=10,"7",IF(L9=11,"6",IF(L9=12,"5",IF(L9=13,"4",IF(L9=14,"3",IF(L9=15,"2",IF(L9=16,"1"))))))))))))))))</f>
        <v>32</v>
      </c>
      <c r="N9" s="24" t="n">
        <f aca="false">G9+I9+M9</f>
        <v>85</v>
      </c>
    </row>
    <row r="10" s="1" customFormat="true" ht="15" hidden="false" customHeight="true" outlineLevel="0" collapsed="false">
      <c r="A10" s="15" t="n">
        <v>4</v>
      </c>
      <c r="B10" s="28" t="s">
        <v>24</v>
      </c>
      <c r="C10" s="17" t="s">
        <v>25</v>
      </c>
      <c r="D10" s="15" t="s">
        <v>17</v>
      </c>
      <c r="E10" s="17" t="n">
        <v>1993</v>
      </c>
      <c r="F10" s="20" t="n">
        <v>2</v>
      </c>
      <c r="G10" s="19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26</v>
      </c>
      <c r="H10" s="20" t="n">
        <v>7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22</v>
      </c>
      <c r="J10" s="29" t="n">
        <v>6</v>
      </c>
      <c r="K10" s="23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12</v>
      </c>
      <c r="L10" s="22" t="n">
        <v>2</v>
      </c>
      <c r="M10" s="19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26</v>
      </c>
      <c r="N10" s="24" t="n">
        <f aca="false">G10+I10+M10</f>
        <v>74</v>
      </c>
    </row>
    <row r="11" s="1" customFormat="true" ht="15" hidden="false" customHeight="true" outlineLevel="0" collapsed="false">
      <c r="A11" s="15" t="s">
        <v>26</v>
      </c>
      <c r="B11" s="16" t="s">
        <v>27</v>
      </c>
      <c r="C11" s="17" t="s">
        <v>28</v>
      </c>
      <c r="D11" s="15" t="s">
        <v>17</v>
      </c>
      <c r="E11" s="18" t="n">
        <v>2006</v>
      </c>
      <c r="F11" s="17" t="n">
        <v>6</v>
      </c>
      <c r="G11" s="19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12</v>
      </c>
      <c r="H11" s="17" t="n">
        <v>3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40</v>
      </c>
      <c r="J11" s="17"/>
      <c r="K11" s="23" t="n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22" t="n">
        <v>6</v>
      </c>
      <c r="M11" s="21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12</v>
      </c>
      <c r="N11" s="24" t="n">
        <f aca="false">G11+I11+K11+M11</f>
        <v>64</v>
      </c>
    </row>
    <row r="12" s="1" customFormat="true" ht="15" hidden="false" customHeight="true" outlineLevel="0" collapsed="false">
      <c r="A12" s="15" t="n">
        <v>6</v>
      </c>
      <c r="B12" s="16" t="s">
        <v>29</v>
      </c>
      <c r="C12" s="17" t="s">
        <v>30</v>
      </c>
      <c r="D12" s="17" t="s">
        <v>17</v>
      </c>
      <c r="E12" s="18" t="n">
        <v>2007</v>
      </c>
      <c r="F12" s="17" t="n">
        <v>3</v>
      </c>
      <c r="G12" s="19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20</v>
      </c>
      <c r="H12" s="17"/>
      <c r="I12" s="23" t="n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0</v>
      </c>
      <c r="J12" s="17" t="n">
        <v>3</v>
      </c>
      <c r="K12" s="22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20</v>
      </c>
      <c r="L12" s="22" t="n">
        <v>3</v>
      </c>
      <c r="M12" s="21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20</v>
      </c>
      <c r="N12" s="24" t="n">
        <f aca="false">G12+I12+K12+M12</f>
        <v>60</v>
      </c>
    </row>
    <row r="13" customFormat="false" ht="15" hidden="false" customHeight="true" outlineLevel="0" collapsed="false">
      <c r="A13" s="15" t="n">
        <v>7</v>
      </c>
      <c r="B13" s="16" t="s">
        <v>31</v>
      </c>
      <c r="C13" s="17" t="s">
        <v>20</v>
      </c>
      <c r="D13" s="15" t="s">
        <v>17</v>
      </c>
      <c r="E13" s="18" t="n">
        <v>1994</v>
      </c>
      <c r="F13" s="17" t="n">
        <v>3</v>
      </c>
      <c r="G13" s="21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20</v>
      </c>
      <c r="H13" s="17"/>
      <c r="I13" s="30"/>
      <c r="J13" s="17" t="n">
        <v>2</v>
      </c>
      <c r="K13" s="25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26</v>
      </c>
      <c r="L13" s="17"/>
      <c r="M13" s="23" t="n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4" t="n">
        <f aca="false">G13+I13+K13+M13</f>
        <v>46</v>
      </c>
    </row>
    <row r="14" s="1" customFormat="true" ht="13.8" hidden="false" customHeight="false" outlineLevel="0" collapsed="false">
      <c r="A14" s="17" t="n">
        <v>8</v>
      </c>
      <c r="B14" s="16" t="s">
        <v>32</v>
      </c>
      <c r="C14" s="17" t="s">
        <v>33</v>
      </c>
      <c r="D14" s="15" t="s">
        <v>17</v>
      </c>
      <c r="E14" s="18" t="n">
        <v>2006</v>
      </c>
      <c r="F14" s="31"/>
      <c r="G14" s="23" t="n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0</v>
      </c>
      <c r="H14" s="17" t="n">
        <v>5</v>
      </c>
      <c r="I14" s="20" t="str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26</v>
      </c>
      <c r="J14" s="17"/>
      <c r="K14" s="23" t="n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22" t="n">
        <v>7</v>
      </c>
      <c r="M14" s="21" t="str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11</v>
      </c>
      <c r="N14" s="24" t="n">
        <f aca="false">I14+K14+M14</f>
        <v>37</v>
      </c>
    </row>
    <row r="15" s="1" customFormat="true" ht="13.8" hidden="false" customHeight="false" outlineLevel="0" collapsed="false">
      <c r="A15" s="17" t="n">
        <v>9</v>
      </c>
      <c r="B15" s="16" t="s">
        <v>34</v>
      </c>
      <c r="C15" s="17" t="s">
        <v>35</v>
      </c>
      <c r="D15" s="15" t="s">
        <v>17</v>
      </c>
      <c r="E15" s="17" t="n">
        <v>2002</v>
      </c>
      <c r="F15" s="31" t="n">
        <v>9</v>
      </c>
      <c r="G15" s="30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8</v>
      </c>
      <c r="H15" s="17" t="n">
        <v>6</v>
      </c>
      <c r="I15" s="20" t="str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24</v>
      </c>
      <c r="J15" s="17"/>
      <c r="K15" s="23" t="n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22" t="n">
        <v>5</v>
      </c>
      <c r="M15" s="19" t="str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13</v>
      </c>
      <c r="N15" s="24" t="n">
        <f aca="false">I15+K15+M15</f>
        <v>37</v>
      </c>
    </row>
    <row r="16" customFormat="false" ht="16.25" hidden="false" customHeight="true" outlineLevel="0" collapsed="false">
      <c r="A16" s="17" t="n">
        <v>10</v>
      </c>
      <c r="B16" s="16" t="s">
        <v>36</v>
      </c>
      <c r="C16" s="17" t="s">
        <v>25</v>
      </c>
      <c r="D16" s="15" t="s">
        <v>17</v>
      </c>
      <c r="E16" s="18" t="n">
        <v>1998</v>
      </c>
      <c r="F16" s="17" t="n">
        <v>7</v>
      </c>
      <c r="G16" s="19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11</v>
      </c>
      <c r="H16" s="17" t="n">
        <v>10</v>
      </c>
      <c r="I16" s="20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14</v>
      </c>
      <c r="J16" s="17" t="n">
        <v>10</v>
      </c>
      <c r="K16" s="21" t="str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7</v>
      </c>
      <c r="L16" s="22"/>
      <c r="M16" s="23" t="n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4" t="n">
        <f aca="false">G16+I16+K16+M16</f>
        <v>32</v>
      </c>
    </row>
    <row r="17" s="1" customFormat="true" ht="13.8" hidden="false" customHeight="false" outlineLevel="0" collapsed="false">
      <c r="A17" s="17" t="n">
        <v>11</v>
      </c>
      <c r="B17" s="16" t="s">
        <v>37</v>
      </c>
      <c r="C17" s="17" t="s">
        <v>25</v>
      </c>
      <c r="D17" s="15" t="s">
        <v>17</v>
      </c>
      <c r="E17" s="17" t="n">
        <v>2007</v>
      </c>
      <c r="F17" s="32" t="n">
        <v>8</v>
      </c>
      <c r="G17" s="19" t="str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10</v>
      </c>
      <c r="H17" s="17" t="n">
        <v>8</v>
      </c>
      <c r="I17" s="20" t="str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20</v>
      </c>
      <c r="J17" s="17"/>
      <c r="K17" s="23" t="n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33" t="n">
        <v>8</v>
      </c>
      <c r="M17" s="30" t="str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10</v>
      </c>
      <c r="N17" s="24" t="n">
        <f aca="false">G17+I17+K17</f>
        <v>30</v>
      </c>
    </row>
    <row r="18" s="1" customFormat="true" ht="13.8" hidden="false" customHeight="false" outlineLevel="0" collapsed="false">
      <c r="A18" s="17" t="n">
        <v>12</v>
      </c>
      <c r="B18" s="16" t="s">
        <v>38</v>
      </c>
      <c r="C18" s="17" t="s">
        <v>25</v>
      </c>
      <c r="D18" s="3" t="s">
        <v>39</v>
      </c>
      <c r="E18" s="17" t="n">
        <v>1995</v>
      </c>
      <c r="F18" s="17" t="n">
        <v>10</v>
      </c>
      <c r="G18" s="21" t="str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7</v>
      </c>
      <c r="H18" s="17"/>
      <c r="I18" s="23" t="n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0</v>
      </c>
      <c r="J18" s="17"/>
      <c r="K18" s="23" t="n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22" t="n">
        <v>3</v>
      </c>
      <c r="M18" s="30" t="str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20</v>
      </c>
      <c r="N18" s="24" t="n">
        <f aca="false">G18+I18+K18+M18</f>
        <v>27</v>
      </c>
    </row>
    <row r="19" s="1" customFormat="true" ht="13.8" hidden="false" customHeight="false" outlineLevel="0" collapsed="false">
      <c r="A19" s="17" t="n">
        <v>13</v>
      </c>
      <c r="B19" s="16" t="s">
        <v>40</v>
      </c>
      <c r="C19" s="17" t="s">
        <v>25</v>
      </c>
      <c r="D19" s="15" t="s">
        <v>17</v>
      </c>
      <c r="E19" s="18" t="n">
        <v>2008</v>
      </c>
      <c r="F19" s="17"/>
      <c r="G19" s="23" t="n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0</v>
      </c>
      <c r="H19" s="17" t="n">
        <v>9</v>
      </c>
      <c r="I19" s="20" t="str">
        <f aca="false">IF(H19=1,"64",IF(H19=2,"52",IF(H19=3,"40",IF(H19=4,"30",IF(H19=5,"26",IF(H19=6,"24",IF(H19=7,"22",IF(H19=8,"20",IF(H19=9,"16",IF(H19=10,"14",IF(H19=11,"12",IF(H19=12,"10",IF(H19=13,"8",IF(H19=14,"6",IF(H19=15,"4",IF(H19=16,"2"))))))))))))))))</f>
        <v>16</v>
      </c>
      <c r="J19" s="16"/>
      <c r="K19" s="23" t="n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0</v>
      </c>
      <c r="L19" s="17" t="n">
        <v>12</v>
      </c>
      <c r="M19" s="21" t="str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5</v>
      </c>
      <c r="N19" s="24" t="n">
        <f aca="false">G19+I19+K19+M19</f>
        <v>21</v>
      </c>
    </row>
    <row r="20" customFormat="false" ht="13.8" hidden="false" customHeight="false" outlineLevel="0" collapsed="false">
      <c r="A20" s="17" t="n">
        <v>14</v>
      </c>
      <c r="B20" s="16" t="s">
        <v>41</v>
      </c>
      <c r="C20" s="17" t="s">
        <v>42</v>
      </c>
      <c r="D20" s="15" t="s">
        <v>17</v>
      </c>
      <c r="E20" s="18" t="n">
        <v>2008</v>
      </c>
      <c r="F20" s="17"/>
      <c r="G20" s="23" t="n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0</v>
      </c>
      <c r="H20" s="17" t="n">
        <v>11</v>
      </c>
      <c r="I20" s="20" t="str">
        <f aca="false">IF(H20=1,"64",IF(H20=2,"52",IF(H20=3,"40",IF(H20=4,"30",IF(H20=5,"26",IF(H20=6,"24",IF(H20=7,"22",IF(H20=8,"20",IF(H20=9,"16",IF(H20=10,"14",IF(H20=11,"12",IF(H20=12,"10",IF(H20=13,"8",IF(H20=14,"6",IF(H20=15,"4",IF(H20=16,"2"))))))))))))))))</f>
        <v>12</v>
      </c>
      <c r="J20" s="17"/>
      <c r="K20" s="23" t="n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0</v>
      </c>
      <c r="L20" s="22" t="n">
        <v>10</v>
      </c>
      <c r="M20" s="21" t="str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7</v>
      </c>
      <c r="N20" s="24" t="n">
        <f aca="false">G20+I20+K20+M20</f>
        <v>19</v>
      </c>
    </row>
    <row r="21" customFormat="false" ht="13.8" hidden="false" customHeight="false" outlineLevel="0" collapsed="false">
      <c r="A21" s="17" t="n">
        <v>14</v>
      </c>
      <c r="B21" s="16" t="s">
        <v>43</v>
      </c>
      <c r="C21" s="17" t="s">
        <v>44</v>
      </c>
      <c r="D21" s="15" t="s">
        <v>17</v>
      </c>
      <c r="E21" s="18" t="n">
        <v>2004</v>
      </c>
      <c r="F21" s="17" t="n">
        <v>11</v>
      </c>
      <c r="G21" s="21" t="str">
        <f aca="false">IF(F21=1,"32",IF(F21=2,"26",IF(F21=3,"20",IF(F21=4,"15",IF(F21=5,"13",IF(F21=6,"12",IF(F21=7,"11",IF(F21=8,"10",IF(F21=9,"8",IF(F21=10,"7",IF(F21=11,"6",IF(F21=12,"5",IF(F21=13,"4",IF(F21=14,"3",IF(F21=15,"2",IF(F21=16,"1"))))))))))))))))</f>
        <v>6</v>
      </c>
      <c r="H21" s="17"/>
      <c r="I21" s="30"/>
      <c r="J21" s="17" t="n">
        <v>9</v>
      </c>
      <c r="K21" s="25" t="str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8</v>
      </c>
      <c r="L21" s="17"/>
      <c r="M21" s="23" t="n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0</v>
      </c>
      <c r="N21" s="24" t="n">
        <f aca="false">G21+I21+K21+M21</f>
        <v>14</v>
      </c>
    </row>
    <row r="22" customFormat="false" ht="13.8" hidden="false" customHeight="false" outlineLevel="0" collapsed="false">
      <c r="A22" s="17" t="n">
        <v>16</v>
      </c>
      <c r="B22" s="16" t="s">
        <v>45</v>
      </c>
      <c r="C22" s="17" t="s">
        <v>46</v>
      </c>
      <c r="D22" s="15" t="s">
        <v>47</v>
      </c>
      <c r="E22" s="18" t="n">
        <v>1997</v>
      </c>
      <c r="F22" s="17"/>
      <c r="G22" s="23" t="n">
        <f aca="false">IF(F22=1,"32",IF(F22=2,"26",IF(F22=3,"20",IF(F22=4,"15",IF(F22=5,"13",IF(F22=6,"12",IF(F22=7,"11",IF(F22=8,"10",IF(F22=9,"8",IF(F22=10,"7",IF(F22=11,"6",IF(F22=12,"5",IF(F22=13,"4",IF(F22=14,"3",IF(F22=15,"2",IF(F22=16,"1"))))))))))))))))</f>
        <v>0</v>
      </c>
      <c r="H22" s="17"/>
      <c r="I22" s="30"/>
      <c r="J22" s="17" t="n">
        <v>5</v>
      </c>
      <c r="K22" s="23" t="str">
        <f aca="false">IF(J22=1,"32",IF(J22=2,"26",IF(J22=3,"20",IF(J22=4,"15",IF(J22=5,"13",IF(J22=6,"12",IF(J22=7,"11",IF(J22=8,"10",IF(J22=9,"8",IF(J22=10,"7",IF(J22=11,"6",IF(J22=12,"5",IF(J22=13,"4",IF(J22=14,"3",IF(J22=15,"2",IF(J22=16,"1"))))))))))))))))</f>
        <v>13</v>
      </c>
      <c r="L22" s="17"/>
      <c r="M22" s="23" t="n">
        <f aca="false">IF(L22=1,"32",IF(L22=2,"26",IF(L22=3,"20",IF(L22=4,"15",IF(L22=5,"13",IF(L22=6,"12",IF(L22=7,"11",IF(L22=8,"10",IF(L22=9,"8",IF(L22=10,"7",IF(L22=11,"6",IF(L22=12,"5",IF(L22=13,"4",IF(L22=14,"3",IF(L22=15,"2",IF(L22=16,"1"))))))))))))))))</f>
        <v>0</v>
      </c>
      <c r="N22" s="24" t="n">
        <f aca="false">G22+I22+K22+M22</f>
        <v>13</v>
      </c>
    </row>
    <row r="23" customFormat="false" ht="13.8" hidden="false" customHeight="false" outlineLevel="0" collapsed="false">
      <c r="A23" s="17" t="n">
        <v>16</v>
      </c>
      <c r="B23" s="16" t="s">
        <v>48</v>
      </c>
      <c r="C23" s="17" t="s">
        <v>49</v>
      </c>
      <c r="D23" s="15" t="s">
        <v>17</v>
      </c>
      <c r="E23" s="18" t="n">
        <v>1989</v>
      </c>
      <c r="F23" s="17"/>
      <c r="G23" s="23" t="n">
        <f aca="false">IF(F23=1,"32",IF(F23=2,"26",IF(F23=3,"20",IF(F23=4,"15",IF(F23=5,"13",IF(F23=6,"12",IF(F23=7,"11",IF(F23=8,"10",IF(F23=9,"8",IF(F23=10,"7",IF(F23=11,"6",IF(F23=12,"5",IF(F23=13,"4",IF(F23=14,"3",IF(F23=15,"2",IF(F23=16,"1"))))))))))))))))</f>
        <v>0</v>
      </c>
      <c r="H23" s="17"/>
      <c r="I23" s="30"/>
      <c r="J23" s="17" t="n">
        <v>7</v>
      </c>
      <c r="K23" s="23" t="str">
        <f aca="false">IF(J23=1,"32",IF(J23=2,"26",IF(J23=3,"20",IF(J23=4,"15",IF(J23=5,"13",IF(J23=6,"12",IF(J23=7,"11",IF(J23=8,"10",IF(J23=9,"8",IF(J23=10,"7",IF(J23=11,"6",IF(J23=12,"5",IF(J23=13,"4",IF(J23=14,"3",IF(J23=15,"2",IF(J23=16,"1"))))))))))))))))</f>
        <v>11</v>
      </c>
      <c r="L23" s="17"/>
      <c r="M23" s="23" t="n">
        <f aca="false">IF(L23=1,"32",IF(L23=2,"26",IF(L23=3,"20",IF(L23=4,"15",IF(L23=5,"13",IF(L23=6,"12",IF(L23=7,"11",IF(L23=8,"10",IF(L23=9,"8",IF(L23=10,"7",IF(L23=11,"6",IF(L23=12,"5",IF(L23=13,"4",IF(L23=14,"3",IF(L23=15,"2",IF(L23=16,"1"))))))))))))))))</f>
        <v>0</v>
      </c>
      <c r="N23" s="24" t="n">
        <f aca="false">G23+I23+K23+M23</f>
        <v>11</v>
      </c>
    </row>
    <row r="24" s="1" customFormat="true" ht="13.8" hidden="false" customHeight="false" outlineLevel="0" collapsed="false">
      <c r="A24" s="17" t="n">
        <v>18</v>
      </c>
      <c r="B24" s="16" t="s">
        <v>50</v>
      </c>
      <c r="C24" s="17" t="s">
        <v>33</v>
      </c>
      <c r="D24" s="15" t="s">
        <v>17</v>
      </c>
      <c r="E24" s="18" t="n">
        <v>2006</v>
      </c>
      <c r="F24" s="17"/>
      <c r="G24" s="23" t="n">
        <f aca="false">IF(F24=1,"32",IF(F24=2,"26",IF(F24=3,"20",IF(F24=4,"15",IF(F24=5,"13",IF(F24=6,"12",IF(F24=7,"11",IF(F24=8,"10",IF(F24=9,"8",IF(F24=10,"7",IF(F24=11,"6",IF(F24=12,"5",IF(F24=13,"4",IF(F24=14,"3",IF(F24=15,"2",IF(F24=16,"1"))))))))))))))))</f>
        <v>0</v>
      </c>
      <c r="H24" s="17" t="n">
        <v>12</v>
      </c>
      <c r="I24" s="20" t="str">
        <f aca="false">IF(H24=1,"64",IF(H24=2,"52",IF(H24=3,"40",IF(H24=4,"30",IF(H24=5,"26",IF(H24=6,"24",IF(H24=7,"22",IF(H24=8,"20",IF(H24=9,"16",IF(H24=10,"14",IF(H24=11,"12",IF(H24=12,"10",IF(H24=13,"8",IF(H24=14,"6",IF(H24=15,"4",IF(H24=16,"2"))))))))))))))))</f>
        <v>10</v>
      </c>
      <c r="J24" s="17"/>
      <c r="K24" s="23" t="n">
        <f aca="false">IF(J24=1,"32",IF(J24=2,"26",IF(J24=3,"20",IF(J24=4,"15",IF(J24=5,"13",IF(J24=6,"12",IF(J24=7,"11",IF(J24=8,"10",IF(J24=9,"8",IF(J24=10,"7",IF(J24=11,"6",IF(J24=12,"5",IF(J24=13,"4",IF(J24=14,"3",IF(J24=15,"2",IF(J24=16,"1"))))))))))))))))</f>
        <v>0</v>
      </c>
      <c r="L24" s="22"/>
      <c r="M24" s="23" t="n">
        <f aca="false">IF(L24=1,"32",IF(L24=2,"26",IF(L24=3,"20",IF(L24=4,"15",IF(L24=5,"13",IF(L24=6,"12",IF(L24=7,"11",IF(L24=8,"10",IF(L24=9,"8",IF(L24=10,"7",IF(L24=11,"6",IF(L24=12,"5",IF(L24=13,"4",IF(L24=14,"3",IF(L24=15,"2",IF(L24=16,"1"))))))))))))))))</f>
        <v>0</v>
      </c>
      <c r="N24" s="24" t="n">
        <f aca="false">G24+I24+K24+M24</f>
        <v>10</v>
      </c>
    </row>
    <row r="25" s="1" customFormat="true" ht="13.8" hidden="false" customHeight="false" outlineLevel="0" collapsed="false">
      <c r="A25" s="17" t="n">
        <v>19</v>
      </c>
      <c r="B25" s="16" t="s">
        <v>51</v>
      </c>
      <c r="C25" s="17" t="s">
        <v>25</v>
      </c>
      <c r="D25" s="15" t="s">
        <v>17</v>
      </c>
      <c r="E25" s="18" t="n">
        <v>2009</v>
      </c>
      <c r="F25" s="17"/>
      <c r="G25" s="23" t="n">
        <f aca="false">IF(F25=1,"32",IF(F25=2,"26",IF(F25=3,"20",IF(F25=4,"15",IF(F25=5,"13",IF(F25=6,"12",IF(F25=7,"11",IF(F25=8,"10",IF(F25=9,"8",IF(F25=10,"7",IF(F25=11,"6",IF(F25=12,"5",IF(F25=13,"4",IF(F25=14,"3",IF(F25=15,"2",IF(F25=16,"1"))))))))))))))))</f>
        <v>0</v>
      </c>
      <c r="H25" s="17" t="n">
        <v>13</v>
      </c>
      <c r="I25" s="20" t="str">
        <f aca="false">IF(H25=1,"64",IF(H25=2,"52",IF(H25=3,"40",IF(H25=4,"30",IF(H25=5,"26",IF(H25=6,"24",IF(H25=7,"22",IF(H25=8,"20",IF(H25=9,"16",IF(H25=10,"14",IF(H25=11,"12",IF(H25=12,"10",IF(H25=13,"8",IF(H25=14,"6",IF(H25=15,"4",IF(H25=16,"2"))))))))))))))))</f>
        <v>8</v>
      </c>
      <c r="J25" s="17"/>
      <c r="K25" s="23" t="n">
        <f aca="false">IF(J25=1,"32",IF(J25=2,"26",IF(J25=3,"20",IF(J25=4,"15",IF(J25=5,"13",IF(J25=6,"12",IF(J25=7,"11",IF(J25=8,"10",IF(J25=9,"8",IF(J25=10,"7",IF(J25=11,"6",IF(J25=12,"5",IF(J25=13,"4",IF(J25=14,"3",IF(J25=15,"2",IF(J25=16,"1"))))))))))))))))</f>
        <v>0</v>
      </c>
      <c r="L25" s="17" t="n">
        <v>16</v>
      </c>
      <c r="M25" s="21" t="str">
        <f aca="false">IF(L25=1,"32",IF(L25=2,"26",IF(L25=3,"20",IF(L25=4,"15",IF(L25=5,"13",IF(L25=6,"12",IF(L25=7,"11",IF(L25=8,"10",IF(L25=9,"8",IF(L25=10,"7",IF(L25=11,"6",IF(L25=12,"5",IF(L25=13,"4",IF(L25=14,"3",IF(L25=15,"2",IF(L25=16,"1"))))))))))))))))</f>
        <v>1</v>
      </c>
      <c r="N25" s="24" t="n">
        <f aca="false">G25+I25+K25+M25</f>
        <v>9</v>
      </c>
    </row>
    <row r="26" s="1" customFormat="true" ht="13.8" hidden="false" customHeight="false" outlineLevel="0" collapsed="false">
      <c r="A26" s="17" t="n">
        <v>19</v>
      </c>
      <c r="B26" s="16" t="s">
        <v>52</v>
      </c>
      <c r="C26" s="17" t="s">
        <v>25</v>
      </c>
      <c r="D26" s="15" t="s">
        <v>17</v>
      </c>
      <c r="E26" s="18" t="n">
        <v>2009</v>
      </c>
      <c r="F26" s="17"/>
      <c r="G26" s="23" t="n">
        <f aca="false">IF(F26=1,"32",IF(F26=2,"26",IF(F26=3,"20",IF(F26=4,"15",IF(F26=5,"13",IF(F26=6,"12",IF(F26=7,"11",IF(F26=8,"10",IF(F26=9,"8",IF(F26=10,"7",IF(F26=11,"6",IF(F26=12,"5",IF(F26=13,"4",IF(F26=14,"3",IF(F26=15,"2",IF(F26=16,"1"))))))))))))))))</f>
        <v>0</v>
      </c>
      <c r="H26" s="17" t="n">
        <v>14</v>
      </c>
      <c r="I26" s="20" t="str">
        <f aca="false">IF(H26=1,"64",IF(H26=2,"52",IF(H26=3,"40",IF(H26=4,"30",IF(H26=5,"26",IF(H26=6,"24",IF(H26=7,"22",IF(H26=8,"20",IF(H26=9,"16",IF(H26=10,"14",IF(H26=11,"12",IF(H26=12,"10",IF(H26=13,"8",IF(H26=14,"6",IF(H26=15,"4",IF(H26=16,"2"))))))))))))))))</f>
        <v>6</v>
      </c>
      <c r="J26" s="16"/>
      <c r="K26" s="23" t="n">
        <f aca="false">IF(J26=1,"32",IF(J26=2,"26",IF(J26=3,"20",IF(J26=4,"15",IF(J26=5,"13",IF(J26=6,"12",IF(J26=7,"11",IF(J26=8,"10",IF(J26=9,"8",IF(J26=10,"7",IF(J26=11,"6",IF(J26=12,"5",IF(J26=13,"4",IF(J26=14,"3",IF(J26=15,"2",IF(J26=16,"1"))))))))))))))))</f>
        <v>0</v>
      </c>
      <c r="L26" s="17" t="n">
        <v>14</v>
      </c>
      <c r="M26" s="21" t="str">
        <f aca="false">IF(L26=1,"32",IF(L26=2,"26",IF(L26=3,"20",IF(L26=4,"15",IF(L26=5,"13",IF(L26=6,"12",IF(L26=7,"11",IF(L26=8,"10",IF(L26=9,"8",IF(L26=10,"7",IF(L26=11,"6",IF(L26=12,"5",IF(L26=13,"4",IF(L26=14,"3",IF(L26=15,"2",IF(L26=16,"1"))))))))))))))))</f>
        <v>3</v>
      </c>
      <c r="N26" s="24" t="n">
        <f aca="false">G26+I26+K26+M26</f>
        <v>9</v>
      </c>
    </row>
    <row r="27" s="1" customFormat="true" ht="13.8" hidden="false" customHeight="false" outlineLevel="0" collapsed="false">
      <c r="A27" s="17" t="n">
        <v>21</v>
      </c>
      <c r="B27" s="16" t="s">
        <v>53</v>
      </c>
      <c r="C27" s="17" t="s">
        <v>42</v>
      </c>
      <c r="D27" s="15" t="s">
        <v>17</v>
      </c>
      <c r="E27" s="18" t="n">
        <v>2009</v>
      </c>
      <c r="F27" s="17"/>
      <c r="G27" s="23" t="n">
        <f aca="false">IF(F27=1,"32",IF(F27=2,"26",IF(F27=3,"20",IF(F27=4,"15",IF(F27=5,"13",IF(F27=6,"12",IF(F27=7,"11",IF(F27=8,"10",IF(F27=9,"8",IF(F27=10,"7",IF(F27=11,"6",IF(F27=12,"5",IF(F27=13,"4",IF(F27=14,"3",IF(F27=15,"2",IF(F27=16,"1"))))))))))))))))</f>
        <v>0</v>
      </c>
      <c r="H27" s="17"/>
      <c r="I27" s="23" t="n">
        <f aca="false">IF(H27=1,"64",IF(H27=2,"52",IF(H27=3,"40",IF(H27=4,"30",IF(H27=5,"26",IF(H27=6,"24",IF(H27=7,"22",IF(H27=8,"20",IF(H27=9,"16",IF(H27=10,"14",IF(H27=11,"12",IF(H27=12,"10",IF(H27=13,"8",IF(H27=14,"6",IF(H27=15,"4",IF(H27=16,"2"))))))))))))))))</f>
        <v>0</v>
      </c>
      <c r="J27" s="17"/>
      <c r="K27" s="23" t="n">
        <f aca="false">IF(J27=1,"32",IF(J27=2,"26",IF(J27=3,"20",IF(J27=4,"15",IF(J27=5,"13",IF(J27=6,"12",IF(J27=7,"11",IF(J27=8,"10",IF(J27=9,"8",IF(J27=10,"7",IF(J27=11,"6",IF(J27=12,"5",IF(J27=13,"4",IF(J27=14,"3",IF(J27=15,"2",IF(J27=16,"1"))))))))))))))))</f>
        <v>0</v>
      </c>
      <c r="L27" s="22" t="n">
        <v>9</v>
      </c>
      <c r="M27" s="21" t="str">
        <f aca="false">IF(L27=1,"32",IF(L27=2,"26",IF(L27=3,"20",IF(L27=4,"15",IF(L27=5,"13",IF(L27=6,"12",IF(L27=7,"11",IF(L27=8,"10",IF(L27=9,"8",IF(L27=10,"7",IF(L27=11,"6",IF(L27=12,"5",IF(L27=13,"4",IF(L27=14,"3",IF(L27=15,"2",IF(L27=16,"1"))))))))))))))))</f>
        <v>8</v>
      </c>
      <c r="N27" s="24" t="n">
        <f aca="false">G27+I27+K27+M27</f>
        <v>8</v>
      </c>
    </row>
    <row r="28" customFormat="false" ht="13.8" hidden="false" customHeight="false" outlineLevel="0" collapsed="false">
      <c r="A28" s="17" t="n">
        <v>21</v>
      </c>
      <c r="B28" s="16" t="s">
        <v>54</v>
      </c>
      <c r="C28" s="17" t="s">
        <v>25</v>
      </c>
      <c r="D28" s="15" t="s">
        <v>17</v>
      </c>
      <c r="E28" s="18" t="n">
        <v>2009</v>
      </c>
      <c r="F28" s="17"/>
      <c r="G28" s="23" t="n">
        <f aca="false">IF(F28=1,"32",IF(F28=2,"26",IF(F28=3,"20",IF(F28=4,"15",IF(F28=5,"13",IF(F28=6,"12",IF(F28=7,"11",IF(F28=8,"10",IF(F28=9,"8",IF(F28=10,"7",IF(F28=11,"6",IF(F28=12,"5",IF(F28=13,"4",IF(F28=14,"3",IF(F28=15,"2",IF(F28=16,"1"))))))))))))))))</f>
        <v>0</v>
      </c>
      <c r="H28" s="17"/>
      <c r="I28" s="23" t="n">
        <f aca="false">IF(H28=1,"64",IF(H28=2,"52",IF(H28=3,"40",IF(H28=4,"30",IF(H28=5,"26",IF(H28=6,"24",IF(H28=7,"22",IF(H28=8,"20",IF(H28=9,"16",IF(H28=10,"14",IF(H28=11,"12",IF(H28=12,"10",IF(H28=13,"8",IF(H28=14,"6",IF(H28=15,"4",IF(H28=16,"2"))))))))))))))))</f>
        <v>0</v>
      </c>
      <c r="J28" s="16"/>
      <c r="K28" s="23" t="n">
        <f aca="false">IF(J28=1,"32",IF(J28=2,"26",IF(J28=3,"20",IF(J28=4,"15",IF(J28=5,"13",IF(J28=6,"12",IF(J28=7,"11",IF(J28=8,"10",IF(J28=9,"8",IF(J28=10,"7",IF(J28=11,"6",IF(J28=12,"5",IF(J28=13,"4",IF(J28=14,"3",IF(J28=15,"2",IF(J28=16,"1"))))))))))))))))</f>
        <v>0</v>
      </c>
      <c r="L28" s="17" t="n">
        <v>11</v>
      </c>
      <c r="M28" s="21" t="str">
        <f aca="false">IF(L28=1,"32",IF(L28=2,"26",IF(L28=3,"20",IF(L28=4,"15",IF(L28=5,"13",IF(L28=6,"12",IF(L28=7,"11",IF(L28=8,"10",IF(L28=9,"8",IF(L28=10,"7",IF(L28=11,"6",IF(L28=12,"5",IF(L28=13,"4",IF(L28=14,"3",IF(L28=15,"2",IF(L28=16,"1"))))))))))))))))</f>
        <v>6</v>
      </c>
      <c r="N28" s="24" t="n">
        <f aca="false">G28+I28+K28+M28</f>
        <v>6</v>
      </c>
    </row>
    <row r="29" s="1" customFormat="true" ht="13.8" hidden="false" customHeight="false" outlineLevel="0" collapsed="false">
      <c r="A29" s="17" t="n">
        <v>23</v>
      </c>
      <c r="B29" s="34" t="s">
        <v>55</v>
      </c>
      <c r="C29" s="15" t="s">
        <v>33</v>
      </c>
      <c r="D29" s="15" t="s">
        <v>17</v>
      </c>
      <c r="E29" s="15" t="n">
        <v>2004</v>
      </c>
      <c r="F29" s="20" t="n">
        <v>12</v>
      </c>
      <c r="G29" s="21" t="str">
        <f aca="false">IF(F29=1,"32",IF(F29=2,"26",IF(F29=3,"20",IF(F29=4,"15",IF(F29=5,"13",IF(F29=6,"12",IF(F29=7,"11",IF(F29=8,"10",IF(F29=9,"8",IF(F29=10,"7",IF(F29=11,"6",IF(F29=12,"5",IF(F29=13,"4",IF(F29=14,"3",IF(F29=15,"2",IF(F29=16,"1"))))))))))))))))</f>
        <v>5</v>
      </c>
      <c r="H29" s="20"/>
      <c r="I29" s="23" t="n">
        <f aca="false">IF(H29=1,"64",IF(H29=2,"52",IF(H29=3,"40",IF(H29=4,"30",IF(H29=5,"26",IF(H29=6,"24",IF(H29=7,"22",IF(H29=8,"20",IF(H29=9,"16",IF(H29=10,"14",IF(H29=11,"12",IF(H29=12,"10",IF(H29=13,"8",IF(H29=14,"6",IF(H29=15,"4",IF(H29=16,"2"))))))))))))))))</f>
        <v>0</v>
      </c>
      <c r="J29" s="22"/>
      <c r="K29" s="23" t="n">
        <f aca="false">IF(J29=1,"32",IF(J29=2,"26",IF(J29=3,"20",IF(J29=4,"15",IF(J29=5,"13",IF(J29=6,"12",IF(J29=7,"11",IF(J29=8,"10",IF(J29=9,"8",IF(J29=10,"7",IF(J29=11,"6",IF(J29=12,"5",IF(J29=13,"4",IF(J29=14,"3",IF(J29=15,"2",IF(J29=16,"1"))))))))))))))))</f>
        <v>0</v>
      </c>
      <c r="L29" s="22"/>
      <c r="M29" s="23" t="n">
        <f aca="false">IF(L29=1,"32",IF(L29=2,"26",IF(L29=3,"20",IF(L29=4,"15",IF(L29=5,"13",IF(L29=6,"12",IF(L29=7,"11",IF(L29=8,"10",IF(L29=9,"8",IF(L29=10,"7",IF(L29=11,"6",IF(L29=12,"5",IF(L29=13,"4",IF(L29=14,"3",IF(L29=15,"2",IF(L29=16,"1"))))))))))))))))</f>
        <v>0</v>
      </c>
      <c r="N29" s="24" t="n">
        <f aca="false">G29+I29+K29+M29</f>
        <v>5</v>
      </c>
    </row>
    <row r="30" customFormat="false" ht="13.8" hidden="false" customHeight="false" outlineLevel="0" collapsed="false">
      <c r="A30" s="17" t="n">
        <v>24</v>
      </c>
      <c r="B30" s="16" t="s">
        <v>56</v>
      </c>
      <c r="C30" s="17" t="s">
        <v>57</v>
      </c>
      <c r="D30" s="15" t="s">
        <v>17</v>
      </c>
      <c r="E30" s="17" t="n">
        <v>1973</v>
      </c>
      <c r="F30" s="17"/>
      <c r="G30" s="23" t="n">
        <f aca="false">IF(F30=1,"32",IF(F30=2,"26",IF(F30=3,"20",IF(F30=4,"15",IF(F30=5,"13",IF(F30=6,"12",IF(F30=7,"11",IF(F30=8,"10",IF(F30=9,"8",IF(F30=10,"7",IF(F30=11,"6",IF(F30=12,"5",IF(F30=13,"4",IF(F30=14,"3",IF(F30=15,"2",IF(F30=16,"1"))))))))))))))))</f>
        <v>0</v>
      </c>
      <c r="H30" s="20"/>
      <c r="I30" s="23" t="n">
        <f aca="false">IF(H30=1,"64",IF(H30=2,"52",IF(H30=3,"40",IF(H30=4,"30",IF(H30=5,"26",IF(H30=6,"24",IF(H30=7,"22",IF(H30=8,"20",IF(H30=9,"16",IF(H30=10,"14",IF(H30=11,"12",IF(H30=12,"10",IF(H30=13,"8",IF(H30=14,"6",IF(H30=15,"4",IF(H30=16,"2"))))))))))))))))</f>
        <v>0</v>
      </c>
      <c r="J30" s="22"/>
      <c r="K30" s="23" t="n">
        <f aca="false">IF(J30=1,"32",IF(J30=2,"26",IF(J30=3,"20",IF(J30=4,"15",IF(J30=5,"13",IF(J30=6,"12",IF(J30=7,"11",IF(J30=8,"10",IF(J30=9,"8",IF(J30=10,"7",IF(J30=11,"6",IF(J30=12,"5",IF(J30=13,"4",IF(J30=14,"3",IF(J30=15,"2",IF(J30=16,"1"))))))))))))))))</f>
        <v>0</v>
      </c>
      <c r="L30" s="22" t="n">
        <v>13</v>
      </c>
      <c r="M30" s="21" t="str">
        <f aca="false">IF(L30=1,"32",IF(L30=2,"26",IF(L30=3,"20",IF(L30=4,"15",IF(L30=5,"13",IF(L30=6,"12",IF(L30=7,"11",IF(L30=8,"10",IF(L30=9,"8",IF(L30=10,"7",IF(L30=11,"6",IF(L30=12,"5",IF(L30=13,"4",IF(L30=14,"3",IF(L30=15,"2",IF(L30=16,"1"))))))))))))))))</f>
        <v>4</v>
      </c>
      <c r="N30" s="24" t="n">
        <f aca="false">G30+I30+K30+M30</f>
        <v>4</v>
      </c>
    </row>
    <row r="31" customFormat="false" ht="13.8" hidden="false" customHeight="false" outlineLevel="0" collapsed="false">
      <c r="A31" s="17" t="n">
        <v>25</v>
      </c>
      <c r="B31" s="16" t="s">
        <v>58</v>
      </c>
      <c r="C31" s="17" t="s">
        <v>57</v>
      </c>
      <c r="D31" s="15" t="s">
        <v>17</v>
      </c>
      <c r="E31" s="18" t="n">
        <v>2006</v>
      </c>
      <c r="F31" s="17"/>
      <c r="G31" s="23" t="n">
        <f aca="false">IF(F31=1,"32",IF(F31=2,"26",IF(F31=3,"20",IF(F31=4,"15",IF(F31=5,"13",IF(F31=6,"12",IF(F31=7,"11",IF(F31=8,"10",IF(F31=9,"8",IF(F31=10,"7",IF(F31=11,"6",IF(F31=12,"5",IF(F31=13,"4",IF(F31=14,"3",IF(F31=15,"2",IF(F31=16,"1"))))))))))))))))</f>
        <v>0</v>
      </c>
      <c r="H31" s="17"/>
      <c r="I31" s="23" t="n">
        <f aca="false">IF(H31=1,"64",IF(H31=2,"52",IF(H31=3,"40",IF(H31=4,"30",IF(H31=5,"26",IF(H31=6,"24",IF(H31=7,"22",IF(H31=8,"20",IF(H31=9,"16",IF(H31=10,"14",IF(H31=11,"12",IF(H31=12,"10",IF(H31=13,"8",IF(H31=14,"6",IF(H31=15,"4",IF(H31=16,"2"))))))))))))))))</f>
        <v>0</v>
      </c>
      <c r="J31" s="16"/>
      <c r="K31" s="23" t="n">
        <f aca="false">IF(J31=1,"32",IF(J31=2,"26",IF(J31=3,"20",IF(J31=4,"15",IF(J31=5,"13",IF(J31=6,"12",IF(J31=7,"11",IF(J31=8,"10",IF(J31=9,"8",IF(J31=10,"7",IF(J31=11,"6",IF(J31=12,"5",IF(J31=13,"4",IF(J31=14,"3",IF(J31=15,"2",IF(J31=16,"1"))))))))))))))))</f>
        <v>0</v>
      </c>
      <c r="L31" s="17" t="n">
        <v>15</v>
      </c>
      <c r="M31" s="21" t="str">
        <f aca="false">IF(L31=1,"32",IF(L31=2,"26",IF(L31=3,"20",IF(L31=4,"15",IF(L31=5,"13",IF(L31=6,"12",IF(L31=7,"11",IF(L31=8,"10",IF(L31=9,"8",IF(L31=10,"7",IF(L31=11,"6",IF(L31=12,"5",IF(L31=13,"4",IF(L31=14,"3",IF(L31=15,"2",IF(L31=16,"1"))))))))))))))))</f>
        <v>2</v>
      </c>
      <c r="N31" s="24" t="n">
        <f aca="false">G31+I31+K31+M31</f>
        <v>2</v>
      </c>
    </row>
    <row r="32" customFormat="false" ht="13.8" hidden="false" customHeight="false" outlineLevel="0" collapsed="false">
      <c r="A32" s="17" t="n">
        <v>28</v>
      </c>
      <c r="B32" s="16" t="s">
        <v>59</v>
      </c>
      <c r="C32" s="17" t="s">
        <v>57</v>
      </c>
      <c r="D32" s="15" t="s">
        <v>17</v>
      </c>
      <c r="E32" s="18" t="n">
        <v>2006</v>
      </c>
      <c r="F32" s="17"/>
      <c r="G32" s="23" t="n">
        <f aca="false">IF(F32=1,"32",IF(F32=2,"26",IF(F32=3,"20",IF(F32=4,"15",IF(F32=5,"13",IF(F32=6,"12",IF(F32=7,"11",IF(F32=8,"10",IF(F32=9,"8",IF(F32=10,"7",IF(F32=11,"6",IF(F32=12,"5",IF(F32=13,"4",IF(F32=14,"3",IF(F32=15,"2",IF(F32=16,"1"))))))))))))))))</f>
        <v>0</v>
      </c>
      <c r="H32" s="17"/>
      <c r="I32" s="23" t="n">
        <f aca="false">IF(H32=1,"64",IF(H32=2,"52",IF(H32=3,"40",IF(H32=4,"30",IF(H32=5,"26",IF(H32=6,"24",IF(H32=7,"22",IF(H32=8,"20",IF(H32=9,"16",IF(H32=10,"14",IF(H32=11,"12",IF(H32=12,"10",IF(H32=13,"8",IF(H32=14,"6",IF(H32=15,"4",IF(H32=16,"2"))))))))))))))))</f>
        <v>0</v>
      </c>
      <c r="J32" s="16"/>
      <c r="K32" s="23" t="n">
        <f aca="false">IF(J32=1,"32",IF(J32=2,"26",IF(J32=3,"20",IF(J32=4,"15",IF(J32=5,"13",IF(J32=6,"12",IF(J32=7,"11",IF(J32=8,"10",IF(J32=9,"8",IF(J32=10,"7",IF(J32=11,"6",IF(J32=12,"5",IF(J32=13,"4",IF(J32=14,"3",IF(J32=15,"2",IF(J32=16,"1"))))))))))))))))</f>
        <v>0</v>
      </c>
      <c r="L32" s="17" t="n">
        <v>18</v>
      </c>
      <c r="M32" s="23" t="n">
        <f aca="false">IF(L32=1,"32",IF(L32=2,"26",IF(L32=3,"20",IF(L32=4,"15",IF(L32=5,"13",IF(L32=6,"12",IF(L32=7,"11",IF(L32=8,"10",IF(L32=9,"8",IF(L32=10,"7",IF(L32=11,"6",IF(L32=12,"5",IF(L32=13,"4",IF(L32=14,"3",IF(L32=15,"2",IF(L32=16,"1"))))))))))))))))</f>
        <v>0</v>
      </c>
      <c r="N32" s="24" t="n">
        <f aca="false">G32+I32+K32+M32</f>
        <v>0</v>
      </c>
    </row>
    <row r="33" customFormat="false" ht="13.8" hidden="false" customHeight="false" outlineLevel="0" collapsed="false">
      <c r="A33" s="17" t="n">
        <v>30</v>
      </c>
      <c r="B33" s="16" t="s">
        <v>60</v>
      </c>
      <c r="C33" s="17" t="s">
        <v>42</v>
      </c>
      <c r="D33" s="15" t="s">
        <v>17</v>
      </c>
      <c r="E33" s="18" t="n">
        <v>2008</v>
      </c>
      <c r="F33" s="17"/>
      <c r="G33" s="23" t="n">
        <f aca="false">IF(F33=1,"32",IF(F33=2,"26",IF(F33=3,"20",IF(F33=4,"15",IF(F33=5,"13",IF(F33=6,"12",IF(F33=7,"11",IF(F33=8,"10",IF(F33=9,"8",IF(F33=10,"7",IF(F33=11,"6",IF(F33=12,"5",IF(F33=13,"4",IF(F33=14,"3",IF(F33=15,"2",IF(F33=16,"1"))))))))))))))))</f>
        <v>0</v>
      </c>
      <c r="H33" s="17"/>
      <c r="I33" s="23" t="n">
        <f aca="false">IF(H33=1,"64",IF(H33=2,"52",IF(H33=3,"40",IF(H33=4,"30",IF(H33=5,"26",IF(H33=6,"24",IF(H33=7,"22",IF(H33=8,"20",IF(H33=9,"16",IF(H33=10,"14",IF(H33=11,"12",IF(H33=12,"10",IF(H33=13,"8",IF(H33=14,"6",IF(H33=15,"4",IF(H33=16,"2"))))))))))))))))</f>
        <v>0</v>
      </c>
      <c r="J33" s="16"/>
      <c r="K33" s="23" t="n">
        <f aca="false">IF(J33=1,"32",IF(J33=2,"26",IF(J33=3,"20",IF(J33=4,"15",IF(J33=5,"13",IF(J33=6,"12",IF(J33=7,"11",IF(J33=8,"10",IF(J33=9,"8",IF(J33=10,"7",IF(J33=11,"6",IF(J33=12,"5",IF(J33=13,"4",IF(J33=14,"3",IF(J33=15,"2",IF(J33=16,"1"))))))))))))))))</f>
        <v>0</v>
      </c>
      <c r="L33" s="17" t="n">
        <v>17</v>
      </c>
      <c r="M33" s="23" t="n">
        <f aca="false">IF(L33=1,"32",IF(L33=2,"26",IF(L33=3,"20",IF(L33=4,"15",IF(L33=5,"13",IF(L33=6,"12",IF(L33=7,"11",IF(L33=8,"10",IF(L33=9,"8",IF(L33=10,"7",IF(L33=11,"6",IF(L33=12,"5",IF(L33=13,"4",IF(L33=14,"3",IF(L33=15,"2",IF(L33=16,"1"))))))))))))))))</f>
        <v>0</v>
      </c>
      <c r="N33" s="24" t="n">
        <f aca="false">G33+I33+K33+M33</f>
        <v>0</v>
      </c>
    </row>
    <row r="35" customFormat="false" ht="13.8" hidden="false" customHeight="false" outlineLevel="0" collapsed="false">
      <c r="F35" s="35"/>
      <c r="G35" s="35"/>
      <c r="H35" s="35"/>
      <c r="I35" s="35"/>
      <c r="J35" s="35"/>
      <c r="K35" s="35"/>
      <c r="L35" s="35"/>
      <c r="M35" s="35"/>
    </row>
    <row r="36" s="37" customFormat="true" ht="13.8" hidden="false" customHeight="false" outlineLevel="0" collapsed="false">
      <c r="A36" s="1"/>
      <c r="B36" s="1"/>
      <c r="C36" s="1"/>
      <c r="D36" s="1"/>
      <c r="E36" s="1"/>
      <c r="F36" s="36"/>
      <c r="G36" s="36"/>
      <c r="H36" s="36"/>
      <c r="I36" s="36"/>
      <c r="J36" s="36"/>
      <c r="K36" s="36"/>
      <c r="L36" s="35"/>
      <c r="M36" s="3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</row>
    <row r="37" s="1" customFormat="tru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customFormat="false" ht="13.8" hidden="false" customHeight="false" outlineLevel="0" collapsed="false">
      <c r="A38" s="38"/>
      <c r="B38" s="39"/>
      <c r="C38" s="38"/>
      <c r="D38" s="38"/>
      <c r="E38" s="38"/>
      <c r="F38" s="40"/>
      <c r="G38" s="41"/>
      <c r="H38" s="40"/>
      <c r="I38" s="42"/>
      <c r="J38" s="41"/>
      <c r="K38" s="43"/>
      <c r="L38" s="40"/>
      <c r="M38" s="42"/>
      <c r="N38" s="44"/>
    </row>
    <row r="39" customFormat="false" ht="13.8" hidden="false" customHeight="false" outlineLevel="0" collapsed="false">
      <c r="A39" s="38"/>
      <c r="B39" s="45"/>
      <c r="C39" s="36"/>
      <c r="D39" s="38"/>
      <c r="E39" s="36"/>
      <c r="F39" s="40"/>
      <c r="G39" s="41"/>
      <c r="H39" s="41"/>
      <c r="I39" s="43"/>
      <c r="J39" s="40"/>
      <c r="K39" s="42"/>
      <c r="L39" s="40"/>
      <c r="M39" s="42"/>
      <c r="N39" s="44"/>
    </row>
    <row r="40" customFormat="false" ht="13.8" hidden="false" customHeight="false" outlineLevel="0" collapsed="false">
      <c r="A40" s="38"/>
      <c r="B40" s="45"/>
      <c r="C40" s="36"/>
      <c r="D40" s="38"/>
      <c r="E40" s="36"/>
      <c r="F40" s="46"/>
      <c r="G40" s="41"/>
      <c r="H40" s="36"/>
      <c r="I40" s="47"/>
      <c r="J40" s="36"/>
      <c r="K40" s="42"/>
      <c r="L40" s="40"/>
      <c r="M40" s="42"/>
      <c r="N40" s="44"/>
    </row>
    <row r="41" customFormat="false" ht="13.8" hidden="false" customHeight="false" outlineLevel="0" collapsed="false">
      <c r="A41" s="38"/>
      <c r="B41" s="45"/>
      <c r="C41" s="36"/>
      <c r="D41" s="36"/>
      <c r="E41" s="48"/>
      <c r="F41" s="49"/>
      <c r="G41" s="50"/>
      <c r="H41" s="36"/>
      <c r="I41" s="51"/>
      <c r="J41" s="36"/>
      <c r="K41" s="40"/>
      <c r="L41" s="40"/>
      <c r="M41" s="42"/>
      <c r="N41" s="44"/>
    </row>
    <row r="42" customFormat="false" ht="13.8" hidden="false" customHeight="false" outlineLevel="0" collapsed="false">
      <c r="A42" s="38"/>
      <c r="B42" s="52"/>
      <c r="C42" s="38"/>
      <c r="D42" s="38"/>
      <c r="E42" s="38"/>
      <c r="F42" s="41"/>
      <c r="G42" s="41"/>
      <c r="H42" s="41"/>
      <c r="I42" s="43"/>
      <c r="J42" s="40"/>
      <c r="K42" s="42"/>
      <c r="L42" s="40"/>
      <c r="M42" s="42"/>
      <c r="N42" s="44"/>
    </row>
    <row r="43" customFormat="false" ht="13.8" hidden="false" customHeight="false" outlineLevel="0" collapsed="false">
      <c r="A43" s="38"/>
      <c r="B43" s="45"/>
      <c r="C43" s="36"/>
      <c r="D43" s="38"/>
      <c r="E43" s="36"/>
      <c r="F43" s="48"/>
      <c r="G43" s="41"/>
      <c r="H43" s="36"/>
      <c r="I43" s="42"/>
      <c r="J43" s="36"/>
      <c r="K43" s="43"/>
      <c r="L43" s="40"/>
      <c r="M43" s="42"/>
      <c r="N43" s="44"/>
    </row>
    <row r="44" customFormat="false" ht="13.8" hidden="false" customHeight="false" outlineLevel="0" collapsed="false">
      <c r="A44" s="38"/>
      <c r="B44" s="45"/>
      <c r="C44" s="36"/>
      <c r="D44" s="38"/>
      <c r="E44" s="36"/>
      <c r="F44" s="48"/>
      <c r="G44" s="41"/>
      <c r="H44" s="36"/>
      <c r="I44" s="47"/>
      <c r="J44" s="49"/>
      <c r="K44" s="47"/>
      <c r="L44" s="40"/>
      <c r="M44" s="42"/>
      <c r="N44" s="44"/>
    </row>
    <row r="45" customFormat="false" ht="13.8" hidden="false" customHeight="false" outlineLevel="0" collapsed="false">
      <c r="A45" s="36"/>
      <c r="C45" s="36"/>
      <c r="D45" s="38"/>
      <c r="E45" s="36"/>
      <c r="F45" s="40"/>
      <c r="G45" s="41"/>
      <c r="H45" s="41"/>
      <c r="I45" s="43"/>
      <c r="J45" s="40"/>
      <c r="K45" s="42"/>
      <c r="L45" s="40"/>
      <c r="M45" s="42"/>
      <c r="N45" s="44"/>
    </row>
    <row r="46" customFormat="false" ht="13.8" hidden="false" customHeight="false" outlineLevel="0" collapsed="false">
      <c r="A46" s="36"/>
      <c r="B46" s="45"/>
      <c r="C46" s="36"/>
      <c r="D46" s="38"/>
      <c r="E46" s="36"/>
      <c r="F46" s="48"/>
      <c r="G46" s="41"/>
      <c r="H46" s="36"/>
      <c r="I46" s="43"/>
      <c r="J46" s="36"/>
      <c r="K46" s="42"/>
      <c r="L46" s="40"/>
      <c r="M46" s="42"/>
      <c r="N46" s="44"/>
    </row>
    <row r="47" customFormat="false" ht="13.8" hidden="false" customHeight="false" outlineLevel="0" collapsed="false">
      <c r="A47" s="36"/>
      <c r="B47" s="45"/>
      <c r="C47" s="36"/>
      <c r="D47" s="35"/>
      <c r="E47" s="36"/>
      <c r="F47" s="49"/>
      <c r="G47" s="50"/>
      <c r="H47" s="36"/>
      <c r="I47" s="51"/>
      <c r="J47" s="36"/>
      <c r="K47" s="40"/>
      <c r="L47" s="40"/>
      <c r="M47" s="42"/>
      <c r="N47" s="44"/>
    </row>
    <row r="48" customFormat="false" ht="13.8" hidden="false" customHeight="false" outlineLevel="0" collapsed="false">
      <c r="A48" s="36"/>
      <c r="C48" s="36"/>
      <c r="D48" s="38"/>
      <c r="E48" s="36"/>
      <c r="F48" s="48"/>
      <c r="G48" s="41"/>
      <c r="H48" s="49"/>
      <c r="I48" s="47"/>
      <c r="J48" s="53"/>
      <c r="K48" s="47"/>
      <c r="L48" s="40"/>
      <c r="M48" s="42"/>
      <c r="N48" s="44"/>
    </row>
    <row r="49" customFormat="false" ht="13.8" hidden="false" customHeight="false" outlineLevel="0" collapsed="false">
      <c r="A49" s="36"/>
      <c r="B49" s="45"/>
      <c r="C49" s="38"/>
      <c r="D49" s="38"/>
      <c r="E49" s="38"/>
      <c r="F49" s="41"/>
      <c r="G49" s="41"/>
      <c r="H49" s="54"/>
      <c r="I49" s="47"/>
      <c r="J49" s="54"/>
      <c r="K49" s="47"/>
      <c r="L49" s="40"/>
      <c r="M49" s="42"/>
      <c r="N49" s="44"/>
    </row>
    <row r="50" customFormat="false" ht="13.8" hidden="false" customHeight="false" outlineLevel="0" collapsed="false">
      <c r="A50" s="36"/>
      <c r="B50" s="45"/>
      <c r="C50" s="36"/>
      <c r="D50" s="38"/>
      <c r="E50" s="36"/>
      <c r="F50" s="49"/>
      <c r="G50" s="50"/>
      <c r="H50" s="49"/>
      <c r="I50" s="47"/>
      <c r="J50" s="36"/>
      <c r="K50" s="42"/>
      <c r="L50" s="40"/>
      <c r="M50" s="42"/>
      <c r="N50" s="44"/>
    </row>
    <row r="51" customFormat="false" ht="13.8" hidden="false" customHeight="false" outlineLevel="0" collapsed="false">
      <c r="A51" s="36"/>
      <c r="B51" s="45"/>
      <c r="C51" s="36"/>
      <c r="D51" s="38"/>
      <c r="E51" s="36"/>
      <c r="F51" s="49"/>
      <c r="G51" s="50"/>
      <c r="H51" s="54"/>
      <c r="I51" s="47"/>
      <c r="J51" s="40"/>
      <c r="K51" s="42"/>
      <c r="L51" s="40"/>
      <c r="M51" s="42"/>
      <c r="N51" s="44"/>
    </row>
    <row r="52" customFormat="false" ht="13.8" hidden="false" customHeight="false" outlineLevel="0" collapsed="false">
      <c r="A52" s="36"/>
      <c r="B52" s="45"/>
      <c r="C52" s="36"/>
      <c r="D52" s="38"/>
      <c r="E52" s="36"/>
      <c r="F52" s="53"/>
      <c r="G52" s="50"/>
      <c r="H52" s="49"/>
      <c r="I52" s="47"/>
      <c r="J52" s="36"/>
      <c r="K52" s="42"/>
      <c r="L52" s="40"/>
      <c r="M52" s="42"/>
      <c r="N52" s="44"/>
    </row>
    <row r="53" customFormat="false" ht="13.8" hidden="false" customHeight="false" outlineLevel="0" collapsed="false">
      <c r="A53" s="36"/>
      <c r="B53" s="45"/>
      <c r="C53" s="36"/>
      <c r="D53" s="38"/>
      <c r="E53" s="48"/>
      <c r="F53" s="53"/>
      <c r="G53" s="50"/>
      <c r="H53" s="53"/>
      <c r="I53" s="47"/>
      <c r="J53" s="36"/>
      <c r="K53" s="42"/>
      <c r="L53" s="40"/>
      <c r="M53" s="42"/>
      <c r="N53" s="44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8">
    <mergeCell ref="A1:N1"/>
    <mergeCell ref="A2:N2"/>
    <mergeCell ref="F4:G4"/>
    <mergeCell ref="H4:I4"/>
    <mergeCell ref="J4:K4"/>
    <mergeCell ref="L4:M4"/>
    <mergeCell ref="F5:G5"/>
    <mergeCell ref="H5:I5"/>
    <mergeCell ref="J5:K5"/>
    <mergeCell ref="L5:M5"/>
    <mergeCell ref="F35:G35"/>
    <mergeCell ref="H35:I35"/>
    <mergeCell ref="J35:K35"/>
    <mergeCell ref="L35:M35"/>
    <mergeCell ref="F36:G36"/>
    <mergeCell ref="H36:I36"/>
    <mergeCell ref="J36:K36"/>
    <mergeCell ref="L36:M3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N12" activeCellId="0" sqref="N12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2.62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9.13"/>
    <col collapsed="false" customWidth="true" hidden="false" outlineLevel="0" max="9" min="9" style="1" width="17.86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56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13.8" hidden="false" customHeight="false" outlineLevel="0" collapsed="false">
      <c r="J3" s="36"/>
      <c r="K3" s="36"/>
    </row>
    <row r="4" customFormat="false" ht="13.8" hidden="false" customHeight="false" outlineLevel="0" collapsed="false">
      <c r="H4" s="35"/>
      <c r="I4" s="35"/>
      <c r="J4" s="35"/>
      <c r="K4" s="35"/>
      <c r="L4" s="35"/>
      <c r="M4" s="35"/>
    </row>
    <row r="5" customFormat="false" ht="13.8" hidden="false" customHeight="false" outlineLevel="0" collapsed="false">
      <c r="F5" s="55" t="s">
        <v>62</v>
      </c>
      <c r="G5" s="55"/>
      <c r="H5" s="6" t="s">
        <v>63</v>
      </c>
      <c r="I5" s="6"/>
      <c r="J5" s="56" t="s">
        <v>64</v>
      </c>
      <c r="K5" s="56"/>
      <c r="L5" s="7" t="s">
        <v>65</v>
      </c>
      <c r="M5" s="7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66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s">
        <v>14</v>
      </c>
      <c r="B7" s="16" t="s">
        <v>67</v>
      </c>
      <c r="C7" s="17" t="s">
        <v>25</v>
      </c>
      <c r="D7" s="17" t="s">
        <v>17</v>
      </c>
      <c r="E7" s="17" t="n">
        <v>1999</v>
      </c>
      <c r="F7" s="31"/>
      <c r="G7" s="57" t="b">
        <f aca="false">IF(F7=1,"32",IF(F7=2,"26",IF(F7=3,"20",IF(F7=4,"15",IF(F7=5,"13",IF(F7=6,"12",IF(F7=7,"11",IF(F7=8,"10",IF(F7=9,"8",IF(F7=10,"7",IF(F7=11,"6",IF(F7=12,"5",IF(F7=13,"4",IF(F7=14,"3",IF(F7=15,"2",IF(F7=16,"1"))))))))))))))))</f>
        <v>0</v>
      </c>
      <c r="H7" s="22" t="n">
        <v>3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40</v>
      </c>
      <c r="J7" s="17" t="n">
        <v>2</v>
      </c>
      <c r="K7" s="21" t="str">
        <f aca="false">IF(J7=1,"32",IF(J7=2,"26",IF(J7=3,"20",IF(J7=4,"15",IF(J7=5,"13",IF(J7=6,"12",IF(J7=7,"11",IF(J7=8,"10",IF(J7=9,"8",IF(J7=10,"7",IF(J7=11,"6",IF(J7=12,"5",IF(J7=13,"4",IF(J7=14,"3",IF(J7=15,"2",IF(J7=16,"1"))))))))))))))))</f>
        <v>26</v>
      </c>
      <c r="L7" s="17" t="n">
        <v>2</v>
      </c>
      <c r="M7" s="21" t="str">
        <f aca="false">IF(L7=1,"32",IF(L7=2,"26",IF(L7=3,"20",IF(L7=4,"15",IF(L7=5,"13",IF(L7=6,"12",IF(L7=7,"11",IF(L7=8,"10",IF(L7=9,"8",IF(L7=10,"7",IF(L7=11,"6",IF(L7=12,"5",IF(L7=13,"4",IF(L7=14,"3",IF(L7=15,"2",IF(L7=16,"1"))))))))))))))))</f>
        <v>26</v>
      </c>
      <c r="N7" s="24" t="n">
        <f aca="false">I7+K7+M7</f>
        <v>92</v>
      </c>
    </row>
    <row r="8" customFormat="false" ht="15" hidden="false" customHeight="true" outlineLevel="0" collapsed="false">
      <c r="A8" s="15" t="n">
        <v>2</v>
      </c>
      <c r="B8" s="58" t="s">
        <v>68</v>
      </c>
      <c r="C8" s="15" t="s">
        <v>25</v>
      </c>
      <c r="D8" s="17" t="s">
        <v>17</v>
      </c>
      <c r="E8" s="15" t="n">
        <v>1997</v>
      </c>
      <c r="F8" s="29"/>
      <c r="G8" s="57" t="b">
        <f aca="false">IF(F8=1,"32",IF(F8=2,"26",IF(F8=3,"20",IF(F8=4,"15",IF(F8=5,"13",IF(F8=6,"12",IF(F8=7,"11",IF(F8=8,"10",IF(F8=9,"8",IF(F8=10,"7",IF(F8=11,"6",IF(F8=12,"5",IF(F8=13,"4",IF(F8=14,"3",IF(F8=15,"2",IF(F8=16,"1"))))))))))))))))</f>
        <v>0</v>
      </c>
      <c r="H8" s="20" t="n">
        <v>5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26</v>
      </c>
      <c r="J8" s="22" t="n">
        <v>1</v>
      </c>
      <c r="K8" s="19" t="str">
        <f aca="false">IF(J8=1,"32",IF(J8=2,"26",IF(J8=3,"20",IF(J8=4,"15",IF(J8=5,"13",IF(J8=6,"12",IF(J8=7,"11",IF(J8=8,"10",IF(J8=9,"8",IF(J8=10,"7",IF(J8=11,"6",IF(J8=12,"5",IF(J8=13,"4",IF(J8=14,"3",IF(J8=15,"2",IF(J8=16,"1"))))))))))))))))</f>
        <v>32</v>
      </c>
      <c r="L8" s="17" t="n">
        <v>1</v>
      </c>
      <c r="M8" s="20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4" t="n">
        <f aca="false">I8+K8+M8</f>
        <v>90</v>
      </c>
    </row>
    <row r="9" customFormat="false" ht="15" hidden="false" customHeight="true" outlineLevel="0" collapsed="false">
      <c r="A9" s="15" t="n">
        <v>3</v>
      </c>
      <c r="B9" s="58" t="s">
        <v>69</v>
      </c>
      <c r="C9" s="17" t="s">
        <v>23</v>
      </c>
      <c r="D9" s="17" t="s">
        <v>17</v>
      </c>
      <c r="E9" s="17" t="n">
        <v>2000</v>
      </c>
      <c r="F9" s="17" t="n">
        <v>2</v>
      </c>
      <c r="G9" s="20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22" t="n">
        <v>2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52</v>
      </c>
      <c r="J9" s="29"/>
      <c r="K9" s="23" t="n">
        <f aca="false">IF(J9=1,"32",IF(J9=2,"26",IF(J9=3,"20",IF(J9=4,"15",IF(J9=5,"13",IF(J9=6,"12",IF(J9=7,"11",IF(J9=8,"10",IF(J9=9,"8",IF(J9=10,"7",IF(J9=11,"6",IF(J9=12,"5",IF(J9=13,"4",IF(J9=14,"3",IF(J9=15,"2",IF(J9=16,"1"))))))))))))))))</f>
        <v>0</v>
      </c>
      <c r="L9" s="17"/>
      <c r="M9" s="57" t="b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4" t="n">
        <f aca="false">G9+I9+K9+M9</f>
        <v>78</v>
      </c>
    </row>
    <row r="10" customFormat="false" ht="15" hidden="false" customHeight="true" outlineLevel="0" collapsed="false">
      <c r="A10" s="15" t="n">
        <v>4</v>
      </c>
      <c r="B10" s="16" t="s">
        <v>70</v>
      </c>
      <c r="C10" s="17" t="s">
        <v>71</v>
      </c>
      <c r="D10" s="17" t="s">
        <v>17</v>
      </c>
      <c r="E10" s="17" t="n">
        <v>1998</v>
      </c>
      <c r="F10" s="17"/>
      <c r="G10" s="57" t="b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0</v>
      </c>
      <c r="H10" s="22" t="n">
        <v>1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64</v>
      </c>
      <c r="J10" s="22" t="n">
        <v>0</v>
      </c>
      <c r="K10" s="21" t="n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0</v>
      </c>
      <c r="L10" s="17"/>
      <c r="M10" s="23" t="n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24" t="n">
        <f aca="false">I10+K10</f>
        <v>64</v>
      </c>
    </row>
    <row r="11" customFormat="false" ht="15" hidden="false" customHeight="true" outlineLevel="0" collapsed="false">
      <c r="A11" s="15" t="n">
        <v>5</v>
      </c>
      <c r="B11" s="58" t="s">
        <v>72</v>
      </c>
      <c r="C11" s="17" t="s">
        <v>25</v>
      </c>
      <c r="D11" s="17" t="s">
        <v>17</v>
      </c>
      <c r="E11" s="17" t="n">
        <v>2006</v>
      </c>
      <c r="F11" s="17"/>
      <c r="G11" s="57" t="b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0</v>
      </c>
      <c r="H11" s="17" t="n">
        <v>3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40</v>
      </c>
      <c r="J11" s="17" t="n">
        <v>0</v>
      </c>
      <c r="K11" s="21" t="n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17" t="n">
        <v>3</v>
      </c>
      <c r="M11" s="20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20</v>
      </c>
      <c r="N11" s="24" t="n">
        <f aca="false">I11+K11+M11</f>
        <v>60</v>
      </c>
    </row>
    <row r="12" customFormat="false" ht="15" hidden="false" customHeight="true" outlineLevel="0" collapsed="false">
      <c r="A12" s="15" t="n">
        <v>6</v>
      </c>
      <c r="B12" s="16" t="s">
        <v>73</v>
      </c>
      <c r="C12" s="17" t="s">
        <v>25</v>
      </c>
      <c r="D12" s="17" t="s">
        <v>17</v>
      </c>
      <c r="E12" s="17" t="n">
        <v>2004</v>
      </c>
      <c r="F12" s="31" t="n">
        <v>6</v>
      </c>
      <c r="G12" s="30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12</v>
      </c>
      <c r="H12" s="22" t="n">
        <v>6</v>
      </c>
      <c r="I12" s="20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24</v>
      </c>
      <c r="J12" s="17" t="n">
        <v>3</v>
      </c>
      <c r="K12" s="21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20</v>
      </c>
      <c r="L12" s="17" t="n">
        <v>5</v>
      </c>
      <c r="M12" s="22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13</v>
      </c>
      <c r="N12" s="24" t="n">
        <f aca="false">I12+K12+M12</f>
        <v>57</v>
      </c>
    </row>
    <row r="13" customFormat="false" ht="15" hidden="false" customHeight="true" outlineLevel="0" collapsed="false">
      <c r="A13" s="15" t="n">
        <v>7</v>
      </c>
      <c r="B13" s="16" t="s">
        <v>74</v>
      </c>
      <c r="C13" s="17" t="s">
        <v>57</v>
      </c>
      <c r="D13" s="17" t="s">
        <v>17</v>
      </c>
      <c r="E13" s="17" t="n">
        <v>2008</v>
      </c>
      <c r="F13" s="17" t="n">
        <v>5</v>
      </c>
      <c r="G13" s="22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13</v>
      </c>
      <c r="H13" s="17" t="n">
        <v>7</v>
      </c>
      <c r="I13" s="20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22</v>
      </c>
      <c r="J13" s="17"/>
      <c r="K13" s="23" t="n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0</v>
      </c>
      <c r="L13" s="17" t="n">
        <v>3</v>
      </c>
      <c r="M13" s="21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20</v>
      </c>
      <c r="N13" s="24" t="n">
        <f aca="false">G13+I13+K13+M13</f>
        <v>55</v>
      </c>
    </row>
    <row r="14" customFormat="false" ht="13.8" hidden="false" customHeight="false" outlineLevel="0" collapsed="false">
      <c r="A14" s="17" t="n">
        <v>8</v>
      </c>
      <c r="B14" s="58" t="s">
        <v>75</v>
      </c>
      <c r="C14" s="17" t="s">
        <v>25</v>
      </c>
      <c r="D14" s="17" t="s">
        <v>17</v>
      </c>
      <c r="E14" s="17" t="n">
        <v>2009</v>
      </c>
      <c r="F14" s="17" t="n">
        <v>1</v>
      </c>
      <c r="G14" s="22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32</v>
      </c>
      <c r="H14" s="22"/>
      <c r="I14" s="23" t="n">
        <f aca="false">IF(H14=1,"32",IF(H14=2,"26",IF(H14=3,"20",IF(H14=4,"15",IF(H14=5,"13",IF(H14=6,"12",IF(H14=7,"11",IF(H14=8,"10",IF(H14=9,"8",IF(H14=10,"7",IF(H14=11,"6",IF(H14=12,"5",IF(H14=13,"4",IF(H14=14,"3",IF(H14=15,"2",IF(H14=16,"1"))))))))))))))))</f>
        <v>0</v>
      </c>
      <c r="J14" s="17" t="n">
        <v>6</v>
      </c>
      <c r="K14" s="21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12</v>
      </c>
      <c r="L14" s="17"/>
      <c r="M14" s="23" t="n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n">
        <f aca="false">G14+I14+K14</f>
        <v>44</v>
      </c>
    </row>
    <row r="15" customFormat="false" ht="13.8" hidden="false" customHeight="false" outlineLevel="0" collapsed="false">
      <c r="A15" s="17" t="n">
        <v>9</v>
      </c>
      <c r="B15" s="58" t="s">
        <v>76</v>
      </c>
      <c r="C15" s="17" t="s">
        <v>25</v>
      </c>
      <c r="D15" s="17" t="s">
        <v>17</v>
      </c>
      <c r="E15" s="17" t="n">
        <v>2006</v>
      </c>
      <c r="F15" s="17" t="n">
        <v>3</v>
      </c>
      <c r="G15" s="22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20</v>
      </c>
      <c r="H15" s="22"/>
      <c r="I15" s="23" t="n">
        <f aca="false">IF(H15=1,"32",IF(H15=2,"26",IF(H15=3,"20",IF(H15=4,"15",IF(H15=5,"13",IF(H15=6,"12",IF(H15=7,"11",IF(H15=8,"10",IF(H15=9,"8",IF(H15=10,"7",IF(H15=11,"6",IF(H15=12,"5",IF(H15=13,"4",IF(H15=14,"3",IF(H15=15,"2",IF(H15=16,"1"))))))))))))))))</f>
        <v>0</v>
      </c>
      <c r="J15" s="20" t="n">
        <v>5</v>
      </c>
      <c r="K15" s="21" t="str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13</v>
      </c>
      <c r="L15" s="17"/>
      <c r="M15" s="23" t="n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4" t="n">
        <f aca="false">G15+I15+K15</f>
        <v>33</v>
      </c>
    </row>
    <row r="16" customFormat="false" ht="13.8" hidden="false" customHeight="false" outlineLevel="0" collapsed="false">
      <c r="A16" s="17" t="n">
        <v>10</v>
      </c>
      <c r="B16" s="58" t="s">
        <v>77</v>
      </c>
      <c r="C16" s="17" t="s">
        <v>25</v>
      </c>
      <c r="D16" s="17" t="s">
        <v>17</v>
      </c>
      <c r="E16" s="17" t="n">
        <v>2007</v>
      </c>
      <c r="F16" s="17" t="n">
        <v>3</v>
      </c>
      <c r="G16" s="22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20</v>
      </c>
      <c r="H16" s="22"/>
      <c r="I16" s="23" t="n">
        <f aca="false">IF(H16=1,"32",IF(H16=2,"26",IF(H16=3,"20",IF(H16=4,"15",IF(H16=5,"13",IF(H16=6,"12",IF(H16=7,"11",IF(H16=8,"10",IF(H16=9,"8",IF(H16=10,"7",IF(H16=11,"6",IF(H16=12,"5",IF(H16=13,"4",IF(H16=14,"3",IF(H16=15,"2",IF(H16=16,"1"))))))))))))))))</f>
        <v>0</v>
      </c>
      <c r="J16" s="59"/>
      <c r="K16" s="23" t="n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17"/>
      <c r="M16" s="23" t="n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4" t="n">
        <f aca="false">G16+I16+K16</f>
        <v>20</v>
      </c>
    </row>
    <row r="17" customFormat="false" ht="13.8" hidden="false" customHeight="false" outlineLevel="0" collapsed="false">
      <c r="A17" s="17" t="n">
        <v>11</v>
      </c>
      <c r="B17" s="34" t="s">
        <v>78</v>
      </c>
      <c r="C17" s="15" t="s">
        <v>30</v>
      </c>
      <c r="D17" s="17" t="s">
        <v>17</v>
      </c>
      <c r="E17" s="15" t="n">
        <v>1967</v>
      </c>
      <c r="F17" s="20"/>
      <c r="G17" s="23" t="n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0</v>
      </c>
      <c r="H17" s="20"/>
      <c r="I17" s="57" t="b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0</v>
      </c>
      <c r="J17" s="22"/>
      <c r="K17" s="23" t="n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17"/>
      <c r="M17" s="23" t="n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4" t="n">
        <f aca="false">G17+I17+K17</f>
        <v>0</v>
      </c>
    </row>
    <row r="18" customFormat="false" ht="13.8" hidden="false" customHeight="false" outlineLevel="0" collapsed="false">
      <c r="A18" s="17" t="n">
        <v>12</v>
      </c>
      <c r="B18" s="16" t="s">
        <v>79</v>
      </c>
      <c r="C18" s="17" t="s">
        <v>42</v>
      </c>
      <c r="D18" s="17" t="s">
        <v>17</v>
      </c>
      <c r="E18" s="17" t="n">
        <v>2005</v>
      </c>
      <c r="F18" s="31"/>
      <c r="G18" s="57" t="b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0</v>
      </c>
      <c r="H18" s="32"/>
      <c r="I18" s="57" t="b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0</v>
      </c>
      <c r="J18" s="17"/>
      <c r="K18" s="23" t="n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17"/>
      <c r="M18" s="23" t="n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4" t="n">
        <f aca="false">+I18+K18+M18</f>
        <v>0</v>
      </c>
    </row>
    <row r="19" customFormat="false" ht="13.8" hidden="false" customHeight="false" outlineLevel="0" collapsed="false">
      <c r="A19" s="17" t="n">
        <v>12</v>
      </c>
      <c r="B19" s="58" t="s">
        <v>80</v>
      </c>
      <c r="C19" s="15" t="s">
        <v>25</v>
      </c>
      <c r="D19" s="17" t="s">
        <v>17</v>
      </c>
      <c r="E19" s="15" t="n">
        <v>1989</v>
      </c>
      <c r="F19" s="32"/>
      <c r="G19" s="23" t="n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0</v>
      </c>
      <c r="H19" s="22"/>
      <c r="I19" s="23" t="n">
        <f aca="false">IF(H19=1,"32",IF(H19=2,"26",IF(H19=3,"20",IF(H19=4,"15",IF(H19=5,"13",IF(H19=6,"12",IF(H19=7,"11",IF(H19=8,"10",IF(H19=9,"8",IF(H19=10,"7",IF(H19=11,"6",IF(H19=12,"5",IF(H19=13,"4",IF(H19=14,"3",IF(H19=15,"2",IF(H19=16,"1"))))))))))))))))</f>
        <v>0</v>
      </c>
      <c r="J19" s="22"/>
      <c r="K19" s="23" t="n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0</v>
      </c>
      <c r="L19" s="17"/>
      <c r="M19" s="23" t="n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4" t="n">
        <f aca="false">G19+I19+K19+M19</f>
        <v>0</v>
      </c>
    </row>
    <row r="20" customFormat="false" ht="13.8" hidden="false" customHeight="false" outlineLevel="0" collapsed="false">
      <c r="M20" s="60"/>
    </row>
    <row r="26" customFormat="false" ht="15" hidden="false" customHeight="true" outlineLevel="0" collapsed="false"/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</sheetData>
  <mergeCells count="6">
    <mergeCell ref="A1:N1"/>
    <mergeCell ref="A2:N2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H27" activeCellId="0" sqref="H27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3.4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53"/>
    <col collapsed="false" customWidth="true" hidden="false" outlineLevel="0" max="8" min="8" style="1" width="12.03"/>
    <col collapsed="false" customWidth="true" hidden="false" outlineLevel="0" max="9" min="9" style="1" width="17.11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4.53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J4" s="61"/>
      <c r="K4" s="61"/>
      <c r="L4" s="35"/>
      <c r="M4" s="35"/>
    </row>
    <row r="5" customFormat="false" ht="13.8" hidden="false" customHeight="false" outlineLevel="0" collapsed="false">
      <c r="F5" s="55" t="s">
        <v>82</v>
      </c>
      <c r="G5" s="55"/>
      <c r="H5" s="6" t="s">
        <v>83</v>
      </c>
      <c r="I5" s="6"/>
      <c r="J5" s="62" t="s">
        <v>84</v>
      </c>
      <c r="K5" s="62"/>
      <c r="L5" s="63" t="s">
        <v>85</v>
      </c>
      <c r="M5" s="63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66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n">
        <v>1</v>
      </c>
      <c r="B7" s="58" t="s">
        <v>86</v>
      </c>
      <c r="C7" s="17" t="s">
        <v>23</v>
      </c>
      <c r="D7" s="15" t="s">
        <v>17</v>
      </c>
      <c r="E7" s="17" t="n">
        <v>1998</v>
      </c>
      <c r="F7" s="31" t="n">
        <v>1</v>
      </c>
      <c r="G7" s="29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22" t="n">
        <v>2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52</v>
      </c>
      <c r="J7" s="64" t="n">
        <v>1</v>
      </c>
      <c r="K7" s="25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2" t="n">
        <v>1</v>
      </c>
      <c r="M7" s="22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4" t="n">
        <f aca="false">I7+K7+M7</f>
        <v>116</v>
      </c>
    </row>
    <row r="8" customFormat="false" ht="15" hidden="false" customHeight="true" outlineLevel="0" collapsed="false">
      <c r="A8" s="15" t="n">
        <v>2</v>
      </c>
      <c r="B8" s="58" t="s">
        <v>87</v>
      </c>
      <c r="C8" s="17" t="s">
        <v>88</v>
      </c>
      <c r="D8" s="15" t="s">
        <v>17</v>
      </c>
      <c r="E8" s="17" t="n">
        <v>2006</v>
      </c>
      <c r="F8" s="31" t="n">
        <v>7</v>
      </c>
      <c r="G8" s="29" t="str">
        <f aca="false">IF(F8=1,"32",IF(F8=2,"26",IF(F8=3,"20",IF(F8=4,"15",IF(F8=5,"13",IF(F8=6,"12",IF(F8=7,"11",IF(F8=8,"10",IF(F8=9,"8",IF(F8=10,"7",IF(F8=11,"6",IF(F8=12,"5",IF(F8=13,"4",IF(F8=14,"3",IF(F8=15,"2",IF(F8=16,"1"))))))))))))))))</f>
        <v>11</v>
      </c>
      <c r="H8" s="17" t="n">
        <v>3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40</v>
      </c>
      <c r="J8" s="17" t="n">
        <v>2</v>
      </c>
      <c r="K8" s="20" t="str">
        <f aca="false">IF(J8=1,"32",IF(J8=2,"26",IF(J8=3,"20",IF(J8=4,"15",IF(J8=5,"13",IF(J8=6,"12",IF(J8=7,"11",IF(J8=8,"10",IF(J8=9,"8",IF(J8=10,"7",IF(J8=11,"6",IF(J8=12,"5",IF(J8=13,"4",IF(J8=14,"3",IF(J8=15,"2",IF(J8=16,"1"))))))))))))))))</f>
        <v>26</v>
      </c>
      <c r="L8" s="22" t="n">
        <v>2</v>
      </c>
      <c r="M8" s="22" t="str">
        <f aca="false">IF(L8=1,"32",IF(L8=2,"26",IF(L8=3,"20",IF(L8=4,"15",IF(L8=5,"13",IF(L8=6,"12",IF(L8=7,"11",IF(L8=8,"10",IF(L8=9,"8",IF(L8=10,"7",IF(L8=11,"6",IF(L8=12,"5",IF(L8=13,"4",IF(L8=14,"3",IF(L8=15,"2",IF(L8=16,"1"))))))))))))))))</f>
        <v>26</v>
      </c>
      <c r="N8" s="24" t="n">
        <f aca="false">I8+K8+M8</f>
        <v>92</v>
      </c>
    </row>
    <row r="9" customFormat="false" ht="15" hidden="false" customHeight="true" outlineLevel="0" collapsed="false">
      <c r="A9" s="15" t="n">
        <v>3</v>
      </c>
      <c r="B9" s="58" t="s">
        <v>89</v>
      </c>
      <c r="C9" s="17" t="s">
        <v>33</v>
      </c>
      <c r="D9" s="15" t="s">
        <v>17</v>
      </c>
      <c r="E9" s="17" t="n">
        <v>2001</v>
      </c>
      <c r="F9" s="17" t="n">
        <v>2</v>
      </c>
      <c r="G9" s="20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22" t="n">
        <v>1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64</v>
      </c>
      <c r="J9" s="22" t="n">
        <v>0</v>
      </c>
      <c r="K9" s="21" t="n">
        <f aca="false">IF(J9=1,"32",IF(J9=2,"26",IF(J9=3,"20",IF(J9=4,"15",IF(J9=5,"13",IF(J9=6,"12",IF(J9=7,"11",IF(J9=8,"10",IF(J9=9,"8",IF(J9=10,"7",IF(J9=11,"6",IF(J9=12,"5",IF(J9=13,"4",IF(J9=14,"3",IF(J9=15,"2",IF(J9=16,"1"))))))))))))))))</f>
        <v>0</v>
      </c>
      <c r="L9" s="22"/>
      <c r="M9" s="23" t="n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4" t="n">
        <f aca="false">G9+I9+K9+M9</f>
        <v>90</v>
      </c>
      <c r="O9" s="1"/>
    </row>
    <row r="10" customFormat="false" ht="15" hidden="false" customHeight="true" outlineLevel="0" collapsed="false">
      <c r="A10" s="15" t="n">
        <v>4</v>
      </c>
      <c r="B10" s="58" t="s">
        <v>90</v>
      </c>
      <c r="C10" s="17" t="s">
        <v>88</v>
      </c>
      <c r="D10" s="15" t="s">
        <v>17</v>
      </c>
      <c r="E10" s="17" t="n">
        <v>2006</v>
      </c>
      <c r="F10" s="17" t="n">
        <v>3</v>
      </c>
      <c r="G10" s="20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17" t="n">
        <v>3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17" t="n">
        <v>3</v>
      </c>
      <c r="K10" s="22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20</v>
      </c>
      <c r="L10" s="29"/>
      <c r="M10" s="57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24" t="n">
        <f aca="false">G10+I10+K10+M10</f>
        <v>80</v>
      </c>
      <c r="O10" s="1"/>
    </row>
    <row r="11" customFormat="false" ht="15" hidden="false" customHeight="true" outlineLevel="0" collapsed="false">
      <c r="A11" s="15" t="n">
        <v>5</v>
      </c>
      <c r="B11" s="16" t="s">
        <v>91</v>
      </c>
      <c r="C11" s="17" t="s">
        <v>92</v>
      </c>
      <c r="D11" s="17" t="s">
        <v>17</v>
      </c>
      <c r="E11" s="17" t="n">
        <v>2006</v>
      </c>
      <c r="F11" s="31" t="n">
        <v>6</v>
      </c>
      <c r="G11" s="30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12</v>
      </c>
      <c r="H11" s="17" t="n">
        <v>7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22</v>
      </c>
      <c r="J11" s="17" t="n">
        <v>5</v>
      </c>
      <c r="K11" s="20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13</v>
      </c>
      <c r="L11" s="17" t="n">
        <v>3</v>
      </c>
      <c r="M11" s="21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20</v>
      </c>
      <c r="N11" s="24" t="n">
        <f aca="false">I11+K11+M11</f>
        <v>55</v>
      </c>
      <c r="O11" s="1"/>
    </row>
    <row r="12" customFormat="false" ht="15" hidden="false" customHeight="true" outlineLevel="0" collapsed="false">
      <c r="A12" s="15" t="n">
        <v>6</v>
      </c>
      <c r="B12" s="58" t="s">
        <v>93</v>
      </c>
      <c r="C12" s="17" t="s">
        <v>94</v>
      </c>
      <c r="D12" s="15" t="s">
        <v>17</v>
      </c>
      <c r="E12" s="17" t="n">
        <v>2006</v>
      </c>
      <c r="F12" s="17"/>
      <c r="G12" s="57" t="b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0</v>
      </c>
      <c r="H12" s="17" t="n">
        <v>5</v>
      </c>
      <c r="I12" s="20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26</v>
      </c>
      <c r="J12" s="65"/>
      <c r="K12" s="66" t="b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22" t="n">
        <v>3</v>
      </c>
      <c r="M12" s="21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20</v>
      </c>
      <c r="N12" s="24" t="n">
        <f aca="false">G12+I12+K12+M12</f>
        <v>46</v>
      </c>
    </row>
    <row r="13" customFormat="false" ht="15" hidden="false" customHeight="true" outlineLevel="0" collapsed="false">
      <c r="A13" s="15" t="n">
        <v>7</v>
      </c>
      <c r="B13" s="16" t="s">
        <v>15</v>
      </c>
      <c r="C13" s="17" t="s">
        <v>95</v>
      </c>
      <c r="D13" s="17" t="s">
        <v>17</v>
      </c>
      <c r="E13" s="17" t="n">
        <v>2006</v>
      </c>
      <c r="F13" s="17" t="n">
        <v>5</v>
      </c>
      <c r="G13" s="19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13</v>
      </c>
      <c r="H13" s="17" t="n">
        <v>8</v>
      </c>
      <c r="I13" s="20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20</v>
      </c>
      <c r="J13" s="17" t="n">
        <v>9</v>
      </c>
      <c r="K13" s="22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8</v>
      </c>
      <c r="L13" s="22"/>
      <c r="M13" s="57" t="b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4" t="n">
        <f aca="false">G13+I13+K13+M13</f>
        <v>41</v>
      </c>
    </row>
    <row r="14" customFormat="false" ht="13.8" hidden="false" customHeight="false" outlineLevel="0" collapsed="false">
      <c r="A14" s="17" t="n">
        <v>8</v>
      </c>
      <c r="B14" s="58" t="s">
        <v>96</v>
      </c>
      <c r="C14" s="17" t="s">
        <v>23</v>
      </c>
      <c r="D14" s="15" t="s">
        <v>17</v>
      </c>
      <c r="E14" s="15" t="n">
        <v>1996</v>
      </c>
      <c r="F14" s="20"/>
      <c r="G14" s="57" t="b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0</v>
      </c>
      <c r="H14" s="20" t="n">
        <v>6</v>
      </c>
      <c r="I14" s="20" t="str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24</v>
      </c>
      <c r="J14" s="22" t="n">
        <v>7</v>
      </c>
      <c r="K14" s="22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11</v>
      </c>
      <c r="L14" s="29"/>
      <c r="M14" s="57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n">
        <f aca="false">G14+I14+K14+M14</f>
        <v>35</v>
      </c>
    </row>
    <row r="15" customFormat="false" ht="13.8" hidden="false" customHeight="false" outlineLevel="0" collapsed="false">
      <c r="A15" s="17" t="n">
        <v>9</v>
      </c>
      <c r="B15" s="16" t="s">
        <v>97</v>
      </c>
      <c r="C15" s="17" t="s">
        <v>23</v>
      </c>
      <c r="D15" s="15" t="s">
        <v>17</v>
      </c>
      <c r="E15" s="15" t="n">
        <v>1997</v>
      </c>
      <c r="F15" s="20" t="n">
        <v>3</v>
      </c>
      <c r="G15" s="21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20</v>
      </c>
      <c r="H15" s="20"/>
      <c r="I15" s="23" t="n">
        <f aca="false">IF(H15=1,"32",IF(H15=2,"26",IF(H15=3,"20",IF(H15=4,"15",IF(H15=5,"13",IF(H15=6,"12",IF(H15=7,"11",IF(H15=8,"10",IF(H15=9,"8",IF(H15=10,"7",IF(H15=11,"6",IF(H15=12,"5",IF(H15=13,"4",IF(H15=14,"3",IF(H15=15,"2",IF(H15=16,"1"))))))))))))))))</f>
        <v>0</v>
      </c>
      <c r="J15" s="22" t="n">
        <v>6</v>
      </c>
      <c r="K15" s="20" t="str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12</v>
      </c>
      <c r="L15" s="22"/>
      <c r="M15" s="57" t="b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4" t="n">
        <f aca="false">G15+I15+K15+M15</f>
        <v>32</v>
      </c>
    </row>
    <row r="16" customFormat="false" ht="13.8" hidden="false" customHeight="false" outlineLevel="0" collapsed="false">
      <c r="A16" s="17" t="n">
        <v>10</v>
      </c>
      <c r="B16" s="16" t="s">
        <v>98</v>
      </c>
      <c r="C16" s="17" t="s">
        <v>49</v>
      </c>
      <c r="D16" s="17" t="s">
        <v>17</v>
      </c>
      <c r="E16" s="17" t="n">
        <v>2008</v>
      </c>
      <c r="F16" s="16"/>
      <c r="G16" s="17" t="n">
        <v>9</v>
      </c>
      <c r="H16" s="17" t="n">
        <v>9</v>
      </c>
      <c r="I16" s="20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16</v>
      </c>
      <c r="J16" s="16"/>
      <c r="K16" s="57" t="b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16"/>
      <c r="M16" s="57" t="b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4" t="n">
        <f aca="false">G16+I16+K16+M16</f>
        <v>25</v>
      </c>
      <c r="O16" s="1"/>
    </row>
    <row r="17" customFormat="false" ht="13.8" hidden="false" customHeight="false" outlineLevel="0" collapsed="false">
      <c r="A17" s="17" t="n">
        <v>11</v>
      </c>
      <c r="B17" s="67" t="s">
        <v>99</v>
      </c>
      <c r="C17" s="67" t="s">
        <v>25</v>
      </c>
      <c r="D17" s="68" t="s">
        <v>17</v>
      </c>
      <c r="E17" s="69"/>
      <c r="F17" s="69"/>
      <c r="G17" s="23" t="n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0</v>
      </c>
      <c r="H17" s="69"/>
      <c r="I17" s="57" t="b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0</v>
      </c>
      <c r="J17" s="18" t="n">
        <v>3</v>
      </c>
      <c r="K17" s="25" t="str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20</v>
      </c>
      <c r="L17" s="69"/>
      <c r="M17" s="57" t="b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4" t="n">
        <f aca="false">G17+I17+K17+M17</f>
        <v>20</v>
      </c>
    </row>
    <row r="18" customFormat="false" ht="13.8" hidden="false" customHeight="false" outlineLevel="0" collapsed="false">
      <c r="A18" s="70" t="n">
        <v>12</v>
      </c>
      <c r="B18" s="16" t="s">
        <v>100</v>
      </c>
      <c r="C18" s="17" t="s">
        <v>49</v>
      </c>
      <c r="D18" s="17" t="s">
        <v>17</v>
      </c>
      <c r="E18" s="17" t="n">
        <v>1989</v>
      </c>
      <c r="F18" s="17"/>
      <c r="G18" s="23" t="n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0</v>
      </c>
      <c r="H18" s="17"/>
      <c r="I18" s="23" t="n">
        <f aca="false">IF(H18=1,"32",IF(H18=2,"26",IF(H18=3,"20",IF(H18=4,"15",IF(H18=5,"13",IF(H18=6,"12",IF(H18=7,"11",IF(H18=8,"10",IF(H18=9,"8",IF(H18=10,"7",IF(H18=11,"6",IF(H18=12,"5",IF(H18=13,"4",IF(H18=14,"3",IF(H18=15,"2",IF(H18=16,"1"))))))))))))))))</f>
        <v>0</v>
      </c>
      <c r="J18" s="17" t="n">
        <v>7</v>
      </c>
      <c r="K18" s="22" t="str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11</v>
      </c>
      <c r="L18" s="16"/>
      <c r="M18" s="57" t="b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4" t="n">
        <f aca="false">G18+I18+K18+M18</f>
        <v>11</v>
      </c>
    </row>
    <row r="19" customFormat="false" ht="13.8" hidden="false" customHeight="false" outlineLevel="0" collapsed="false">
      <c r="A19" s="18" t="n">
        <v>13</v>
      </c>
      <c r="B19" s="71" t="s">
        <v>101</v>
      </c>
      <c r="C19" s="17" t="s">
        <v>46</v>
      </c>
      <c r="D19" s="17" t="s">
        <v>47</v>
      </c>
      <c r="E19" s="17" t="n">
        <v>1997</v>
      </c>
      <c r="F19" s="17" t="n">
        <v>8</v>
      </c>
      <c r="G19" s="21" t="str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10</v>
      </c>
      <c r="H19" s="69"/>
      <c r="I19" s="23" t="n">
        <f aca="false">IF(H19=1,"32",IF(H19=2,"26",IF(H19=3,"20",IF(H19=4,"15",IF(H19=5,"13",IF(H19=6,"12",IF(H19=7,"11",IF(H19=8,"10",IF(H19=9,"8",IF(H19=10,"7",IF(H19=11,"6",IF(H19=12,"5",IF(H19=13,"4",IF(H19=14,"3",IF(H19=15,"2",IF(H19=16,"1"))))))))))))))))</f>
        <v>0</v>
      </c>
      <c r="J19" s="69"/>
      <c r="K19" s="23" t="n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0</v>
      </c>
      <c r="L19" s="69"/>
      <c r="M19" s="57" t="b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4" t="n">
        <f aca="false">G19+I19+K19+M19</f>
        <v>10</v>
      </c>
    </row>
    <row r="20" customFormat="false" ht="13.8" hidden="false" customHeight="false" outlineLevel="0" collapsed="false">
      <c r="A20" s="18" t="n">
        <v>14</v>
      </c>
      <c r="B20" s="69" t="s">
        <v>102</v>
      </c>
      <c r="C20" s="69" t="s">
        <v>23</v>
      </c>
      <c r="D20" s="68" t="s">
        <v>17</v>
      </c>
      <c r="E20" s="69"/>
      <c r="F20" s="69"/>
      <c r="G20" s="69"/>
      <c r="H20" s="69"/>
      <c r="I20" s="23" t="n">
        <f aca="false">IF(H20=1,"32",IF(H20=2,"26",IF(H20=3,"20",IF(H20=4,"15",IF(H20=5,"13",IF(H20=6,"12",IF(H20=7,"11",IF(H20=8,"10",IF(H20=9,"8",IF(H20=10,"7",IF(H20=11,"6",IF(H20=12,"5",IF(H20=13,"4",IF(H20=14,"3",IF(H20=15,"2",IF(H20=16,"1"))))))))))))))))</f>
        <v>0</v>
      </c>
      <c r="J20" s="18" t="n">
        <v>8</v>
      </c>
      <c r="K20" s="25" t="str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10</v>
      </c>
      <c r="L20" s="69"/>
      <c r="M20" s="57" t="b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24" t="n">
        <f aca="false">G20+I20+K20+M20</f>
        <v>10</v>
      </c>
    </row>
    <row r="24" customFormat="false" ht="13.8" hidden="false" customHeight="false" outlineLevel="0" collapsed="false">
      <c r="D24" s="1"/>
      <c r="F24" s="36"/>
      <c r="G24" s="36"/>
      <c r="H24" s="36"/>
      <c r="I24" s="36"/>
      <c r="J24" s="36"/>
      <c r="K24" s="36"/>
      <c r="L24" s="36"/>
      <c r="M24" s="36"/>
    </row>
    <row r="25" customFormat="false" ht="13.8" hidden="false" customHeight="fals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customFormat="false" ht="13.8" hidden="false" customHeight="false" outlineLevel="0" collapsed="false">
      <c r="A26" s="38"/>
      <c r="B26" s="72"/>
      <c r="C26" s="36"/>
      <c r="D26" s="38"/>
      <c r="E26" s="36"/>
      <c r="F26" s="36"/>
      <c r="G26" s="40"/>
      <c r="H26" s="40"/>
      <c r="I26" s="41"/>
      <c r="J26" s="54"/>
      <c r="K26" s="47"/>
      <c r="L26" s="47"/>
      <c r="M26" s="47"/>
      <c r="N26" s="44"/>
    </row>
    <row r="27" customFormat="false" ht="13.8" hidden="false" customHeight="false" outlineLevel="0" collapsed="false">
      <c r="A27" s="38"/>
      <c r="B27" s="72"/>
      <c r="C27" s="36"/>
      <c r="D27" s="38"/>
      <c r="E27" s="36"/>
      <c r="F27" s="73"/>
      <c r="G27" s="74"/>
      <c r="H27" s="48"/>
      <c r="I27" s="41"/>
      <c r="J27" s="36"/>
      <c r="K27" s="42"/>
      <c r="L27" s="42"/>
      <c r="M27" s="42"/>
      <c r="N27" s="44"/>
    </row>
    <row r="28" customFormat="false" ht="13.8" hidden="false" customHeight="false" outlineLevel="0" collapsed="false">
      <c r="A28" s="38"/>
      <c r="B28" s="72"/>
      <c r="C28" s="38"/>
      <c r="D28" s="38"/>
      <c r="E28" s="38"/>
      <c r="F28" s="73"/>
      <c r="G28" s="74"/>
      <c r="H28" s="40"/>
      <c r="I28" s="41"/>
      <c r="J28" s="40"/>
      <c r="K28" s="40"/>
      <c r="L28" s="40"/>
      <c r="M28" s="40"/>
      <c r="N28" s="44"/>
    </row>
    <row r="29" customFormat="false" ht="13.8" hidden="false" customHeight="false" outlineLevel="0" collapsed="false">
      <c r="A29" s="38"/>
      <c r="B29" s="72"/>
      <c r="C29" s="36"/>
      <c r="D29" s="38"/>
      <c r="E29" s="36"/>
      <c r="F29" s="73"/>
      <c r="G29" s="74"/>
      <c r="H29" s="48"/>
      <c r="I29" s="41"/>
      <c r="J29" s="36"/>
      <c r="K29" s="40"/>
      <c r="L29" s="40"/>
      <c r="M29" s="40"/>
      <c r="N29" s="44"/>
    </row>
    <row r="30" customFormat="false" ht="13.8" hidden="false" customHeight="false" outlineLevel="0" collapsed="false">
      <c r="A30" s="38"/>
      <c r="B30" s="45"/>
      <c r="C30" s="36"/>
      <c r="D30" s="38"/>
      <c r="E30" s="38"/>
      <c r="F30" s="74"/>
      <c r="G30" s="74"/>
      <c r="H30" s="41"/>
      <c r="I30" s="41"/>
      <c r="J30" s="40"/>
      <c r="K30" s="40"/>
      <c r="L30" s="40"/>
      <c r="M30" s="40"/>
      <c r="N30" s="44"/>
    </row>
    <row r="31" customFormat="false" ht="13.8" hidden="false" customHeight="false" outlineLevel="0" collapsed="false">
      <c r="A31" s="38"/>
      <c r="B31" s="72"/>
      <c r="C31" s="36"/>
      <c r="D31" s="38"/>
      <c r="E31" s="36"/>
      <c r="F31" s="73"/>
      <c r="G31" s="74"/>
      <c r="H31" s="48"/>
      <c r="I31" s="41"/>
      <c r="J31" s="36"/>
      <c r="K31" s="40"/>
      <c r="L31" s="40"/>
      <c r="M31" s="40"/>
      <c r="N31" s="44"/>
    </row>
    <row r="32" customFormat="false" ht="13.8" hidden="false" customHeight="false" outlineLevel="0" collapsed="false">
      <c r="A32" s="38"/>
      <c r="B32" s="72"/>
      <c r="C32" s="36"/>
      <c r="D32" s="38"/>
      <c r="E32" s="38"/>
      <c r="F32" s="74"/>
      <c r="G32" s="74"/>
      <c r="H32" s="41"/>
      <c r="I32" s="41"/>
      <c r="J32" s="40"/>
      <c r="K32" s="40"/>
      <c r="L32" s="40"/>
      <c r="M32" s="40"/>
      <c r="N32" s="44"/>
    </row>
    <row r="33" customFormat="false" ht="13.8" hidden="false" customHeight="false" outlineLevel="0" collapsed="false">
      <c r="A33" s="36"/>
      <c r="B33" s="72"/>
      <c r="C33" s="36"/>
      <c r="D33" s="38"/>
      <c r="E33" s="36"/>
      <c r="F33" s="36"/>
      <c r="G33" s="40"/>
      <c r="H33" s="46"/>
      <c r="I33" s="41"/>
      <c r="J33" s="49"/>
      <c r="K33" s="75"/>
      <c r="L33" s="74"/>
      <c r="M33" s="74"/>
      <c r="N33" s="44"/>
    </row>
    <row r="34" customFormat="false" ht="13.8" hidden="false" customHeight="false" outlineLevel="0" collapsed="false">
      <c r="A34" s="36"/>
      <c r="B34" s="72"/>
      <c r="C34" s="36"/>
      <c r="D34" s="38"/>
      <c r="E34" s="36"/>
      <c r="F34" s="36"/>
      <c r="G34" s="41"/>
      <c r="H34" s="40"/>
      <c r="I34" s="76"/>
      <c r="J34" s="40"/>
      <c r="K34" s="75"/>
      <c r="L34" s="74"/>
      <c r="M34" s="74"/>
      <c r="N34" s="44"/>
    </row>
    <row r="35" customFormat="false" ht="13.8" hidden="false" customHeight="false" outlineLevel="0" collapsed="false">
      <c r="A35" s="36"/>
      <c r="B35" s="72"/>
      <c r="C35" s="36"/>
      <c r="D35" s="38"/>
      <c r="E35" s="36"/>
      <c r="F35" s="48"/>
      <c r="G35" s="40"/>
      <c r="H35" s="49"/>
      <c r="I35" s="50"/>
      <c r="J35" s="36"/>
      <c r="K35" s="40"/>
      <c r="L35" s="40"/>
      <c r="M35" s="40"/>
      <c r="N35" s="44"/>
    </row>
    <row r="36" customFormat="false" ht="13.8" hidden="false" customHeight="false" outlineLevel="0" collapsed="false">
      <c r="A36" s="36"/>
      <c r="B36" s="45"/>
      <c r="C36" s="36"/>
      <c r="D36" s="36"/>
      <c r="E36" s="36"/>
      <c r="F36" s="48"/>
      <c r="G36" s="42"/>
      <c r="H36" s="48"/>
      <c r="I36" s="41"/>
      <c r="J36" s="36"/>
      <c r="K36" s="76"/>
      <c r="L36" s="40"/>
      <c r="M36" s="40"/>
      <c r="N36" s="44"/>
    </row>
    <row r="37" customFormat="false" ht="13.8" hidden="false" customHeight="false" outlineLevel="0" collapsed="false">
      <c r="A37" s="36"/>
      <c r="B37" s="45"/>
      <c r="C37" s="36"/>
      <c r="D37" s="36"/>
      <c r="E37" s="36"/>
      <c r="F37" s="36"/>
      <c r="G37" s="42"/>
      <c r="H37" s="40"/>
      <c r="I37" s="41"/>
      <c r="J37" s="40"/>
      <c r="K37" s="76"/>
      <c r="L37" s="40"/>
      <c r="M37" s="40"/>
      <c r="N37" s="44"/>
    </row>
    <row r="38" customFormat="false" ht="13.8" hidden="false" customHeight="false" outlineLevel="0" collapsed="false">
      <c r="A38" s="36"/>
      <c r="B38" s="45"/>
      <c r="C38" s="36"/>
      <c r="D38" s="36"/>
      <c r="E38" s="36"/>
      <c r="F38" s="48"/>
      <c r="G38" s="40"/>
      <c r="H38" s="48"/>
      <c r="I38" s="40"/>
      <c r="J38" s="36"/>
      <c r="K38" s="40"/>
      <c r="L38" s="40"/>
      <c r="M38" s="40"/>
      <c r="N38" s="44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N1"/>
    <mergeCell ref="A2:N2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21" activeCellId="0" sqref="H21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2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75"/>
    <col collapsed="false" customWidth="true" hidden="false" outlineLevel="0" max="9" min="9" style="1" width="18.51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31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K4" s="1" t="s">
        <v>104</v>
      </c>
      <c r="L4" s="77"/>
      <c r="M4" s="77"/>
    </row>
    <row r="5" customFormat="false" ht="13.8" hidden="false" customHeight="false" outlineLevel="0" collapsed="false">
      <c r="F5" s="55" t="s">
        <v>105</v>
      </c>
      <c r="G5" s="55"/>
      <c r="H5" s="6" t="s">
        <v>3</v>
      </c>
      <c r="I5" s="6"/>
      <c r="J5" s="56" t="s">
        <v>106</v>
      </c>
      <c r="K5" s="56"/>
      <c r="L5" s="7" t="s">
        <v>107</v>
      </c>
      <c r="M5" s="7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66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s">
        <v>14</v>
      </c>
      <c r="B7" s="58" t="s">
        <v>108</v>
      </c>
      <c r="C7" s="17" t="s">
        <v>109</v>
      </c>
      <c r="D7" s="15" t="s">
        <v>17</v>
      </c>
      <c r="E7" s="17" t="n">
        <v>2001</v>
      </c>
      <c r="F7" s="17"/>
      <c r="G7" s="57" t="b">
        <f aca="false">IF(F7=1,"32",IF(F7=2,"26",IF(F7=3,"20",IF(F7=4,"15",IF(F7=5,"13",IF(F7=6,"12",IF(F7=7,"11",IF(F7=8,"10",IF(F7=9,"8",IF(F7=10,"7",IF(F7=11,"6",IF(F7=12,"5",IF(F7=13,"4",IF(F7=14,"3",IF(F7=15,"2",IF(F7=16,"1"))))))))))))))))</f>
        <v>0</v>
      </c>
      <c r="H7" s="17" t="n">
        <v>1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17" t="n">
        <v>1</v>
      </c>
      <c r="K7" s="25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17" t="n">
        <v>1</v>
      </c>
      <c r="M7" s="20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4" t="n">
        <f aca="false">G7+I7+K7+M7</f>
        <v>128</v>
      </c>
    </row>
    <row r="8" customFormat="false" ht="15" hidden="false" customHeight="true" outlineLevel="0" collapsed="false">
      <c r="A8" s="15" t="s">
        <v>18</v>
      </c>
      <c r="B8" s="58" t="s">
        <v>110</v>
      </c>
      <c r="C8" s="15" t="s">
        <v>23</v>
      </c>
      <c r="D8" s="15" t="s">
        <v>17</v>
      </c>
      <c r="E8" s="15" t="n">
        <v>2008</v>
      </c>
      <c r="F8" s="32" t="n">
        <v>1</v>
      </c>
      <c r="G8" s="22" t="str">
        <f aca="false">IF(F8=1,"32",IF(F8=2,"26",IF(F8=3,"20",IF(F8=4,"15",IF(F8=5,"13",IF(F8=6,"12",IF(F8=7,"11",IF(F8=8,"10",IF(F8=9,"8",IF(F8=10,"7",IF(F8=11,"6",IF(F8=12,"5",IF(F8=13,"4",IF(F8=14,"3",IF(F8=15,"2",IF(F8=16,"1"))))))))))))))))</f>
        <v>32</v>
      </c>
      <c r="H8" s="22" t="n">
        <v>2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20" t="n">
        <v>2</v>
      </c>
      <c r="K8" s="21" t="str">
        <f aca="false">IF(J8=1,"32",IF(J8=2,"26",IF(J8=3,"20",IF(J8=4,"15",IF(J8=5,"13",IF(J8=6,"12",IF(J8=7,"11",IF(J8=8,"10",IF(J8=9,"8",IF(J8=10,"7",IF(J8=11,"6",IF(J8=12,"5",IF(J8=13,"4",IF(J8=14,"3",IF(J8=15,"2",IF(J8=16,"1"))))))))))))))))</f>
        <v>26</v>
      </c>
      <c r="L8" s="31" t="n">
        <v>3</v>
      </c>
      <c r="M8" s="29" t="str">
        <f aca="false">IF(L8=1,"32",IF(L8=2,"26",IF(L8=3,"20",IF(L8=4,"15",IF(L8=5,"13",IF(L8=6,"12",IF(L8=7,"11",IF(L8=8,"10",IF(L8=9,"8",IF(L8=10,"7",IF(L8=11,"6",IF(L8=12,"5",IF(L8=13,"4",IF(L8=14,"3",IF(L8=15,"2",IF(L8=16,"1"))))))))))))))))</f>
        <v>20</v>
      </c>
      <c r="N8" s="24" t="n">
        <f aca="false">G8+I8+K8</f>
        <v>110</v>
      </c>
    </row>
    <row r="9" customFormat="false" ht="15" hidden="false" customHeight="true" outlineLevel="0" collapsed="false">
      <c r="A9" s="15" t="s">
        <v>21</v>
      </c>
      <c r="B9" s="16" t="s">
        <v>111</v>
      </c>
      <c r="C9" s="17" t="s">
        <v>57</v>
      </c>
      <c r="D9" s="15" t="s">
        <v>17</v>
      </c>
      <c r="E9" s="17" t="n">
        <v>2005</v>
      </c>
      <c r="F9" s="17" t="n">
        <v>2</v>
      </c>
      <c r="G9" s="21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17" t="n">
        <v>3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17" t="n">
        <v>3</v>
      </c>
      <c r="K9" s="21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31" t="n">
        <v>3</v>
      </c>
      <c r="M9" s="29" t="str">
        <f aca="false">IF(L9=1,"32",IF(L9=2,"26",IF(L9=3,"20",IF(L9=4,"15",IF(L9=5,"13",IF(L9=6,"12",IF(L9=7,"11",IF(L9=8,"10",IF(L9=9,"8",IF(L9=10,"7",IF(L9=11,"6",IF(L9=12,"5",IF(L9=13,"4",IF(L9=14,"3",IF(L9=15,"2",IF(L9=16,"1"))))))))))))))))</f>
        <v>20</v>
      </c>
      <c r="N9" s="24" t="n">
        <f aca="false">G9+I9+K9</f>
        <v>86</v>
      </c>
    </row>
    <row r="10" customFormat="false" ht="15" hidden="false" customHeight="true" outlineLevel="0" collapsed="false">
      <c r="A10" s="15" t="n">
        <v>4</v>
      </c>
      <c r="B10" s="16" t="s">
        <v>112</v>
      </c>
      <c r="C10" s="17" t="s">
        <v>88</v>
      </c>
      <c r="D10" s="15" t="s">
        <v>17</v>
      </c>
      <c r="E10" s="17" t="n">
        <v>2009</v>
      </c>
      <c r="F10" s="17"/>
      <c r="G10" s="57" t="b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0</v>
      </c>
      <c r="H10" s="22" t="n">
        <v>3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22"/>
      <c r="K10" s="23" t="n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0</v>
      </c>
      <c r="L10" s="17"/>
      <c r="M10" s="23" t="n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24" t="n">
        <f aca="false">G10+I10+K10+M10</f>
        <v>40</v>
      </c>
    </row>
    <row r="11" customFormat="false" ht="15" hidden="false" customHeight="true" outlineLevel="0" collapsed="false">
      <c r="A11" s="15" t="s">
        <v>26</v>
      </c>
      <c r="B11" s="45" t="s">
        <v>113</v>
      </c>
      <c r="C11" s="36" t="s">
        <v>23</v>
      </c>
      <c r="D11" s="15" t="s">
        <v>17</v>
      </c>
      <c r="E11" s="36" t="n">
        <v>2011</v>
      </c>
      <c r="F11" s="17" t="n">
        <v>5</v>
      </c>
      <c r="G11" s="22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13</v>
      </c>
      <c r="H11" s="16"/>
      <c r="I11" s="23" t="n">
        <f aca="false">IF(H11=1,"32",IF(H11=2,"26",IF(H11=3,"20",IF(H11=4,"15",IF(H11=5,"13",IF(H11=6,"12",IF(H11=7,"11",IF(H11=8,"10",IF(H11=9,"8",IF(H11=10,"7",IF(H11=11,"6",IF(H11=12,"5",IF(H11=13,"4",IF(H11=14,"3",IF(H11=15,"2",IF(H11=16,"1"))))))))))))))))</f>
        <v>0</v>
      </c>
      <c r="J11" s="17" t="n">
        <v>3</v>
      </c>
      <c r="K11" s="23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20</v>
      </c>
      <c r="L11" s="22"/>
      <c r="M11" s="23" t="n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24" t="n">
        <f aca="false">G11+I11+K11+M11</f>
        <v>33</v>
      </c>
    </row>
    <row r="12" customFormat="false" ht="15" hidden="false" customHeight="true" outlineLevel="0" collapsed="false">
      <c r="A12" s="15" t="n">
        <v>6</v>
      </c>
      <c r="B12" s="16" t="s">
        <v>114</v>
      </c>
      <c r="C12" s="17" t="s">
        <v>46</v>
      </c>
      <c r="D12" s="15" t="s">
        <v>17</v>
      </c>
      <c r="E12" s="17" t="n">
        <v>2003</v>
      </c>
      <c r="F12" s="17"/>
      <c r="G12" s="23" t="n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0</v>
      </c>
      <c r="H12" s="22"/>
      <c r="I12" s="23" t="n">
        <f aca="false">IF(H12=1,"32",IF(H12=2,"26",IF(H12=3,"20",IF(H12=4,"15",IF(H12=5,"13",IF(H12=6,"12",IF(H12=7,"11",IF(H12=8,"10",IF(H12=9,"8",IF(H12=10,"7",IF(H12=11,"6",IF(H12=12,"5",IF(H12=13,"4",IF(H12=14,"3",IF(H12=15,"2",IF(H12=16,"1"))))))))))))))))</f>
        <v>0</v>
      </c>
      <c r="J12" s="20"/>
      <c r="K12" s="21" t="n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17" t="n">
        <v>2</v>
      </c>
      <c r="M12" s="21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26</v>
      </c>
      <c r="N12" s="24" t="n">
        <f aca="false">G12+I12+K12+M12</f>
        <v>26</v>
      </c>
    </row>
    <row r="13" customFormat="false" ht="15" hidden="false" customHeight="true" outlineLevel="0" collapsed="false">
      <c r="A13" s="15" t="n">
        <v>7</v>
      </c>
      <c r="B13" s="34" t="s">
        <v>115</v>
      </c>
      <c r="C13" s="15" t="s">
        <v>116</v>
      </c>
      <c r="D13" s="15" t="s">
        <v>17</v>
      </c>
      <c r="E13" s="15" t="n">
        <v>1995</v>
      </c>
      <c r="F13" s="22"/>
      <c r="G13" s="23" t="n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0</v>
      </c>
      <c r="H13" s="20"/>
      <c r="I13" s="57" t="b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0</v>
      </c>
      <c r="J13" s="29"/>
      <c r="K13" s="23" t="n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0</v>
      </c>
      <c r="L13" s="17" t="n">
        <v>2</v>
      </c>
      <c r="M13" s="20" t="str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26</v>
      </c>
      <c r="N13" s="24" t="n">
        <f aca="false">G13+I13+K13+M13</f>
        <v>26</v>
      </c>
    </row>
    <row r="14" customFormat="false" ht="13.8" hidden="false" customHeight="false" outlineLevel="0" collapsed="false">
      <c r="A14" s="36" t="n">
        <v>8</v>
      </c>
      <c r="B14" s="16" t="s">
        <v>117</v>
      </c>
      <c r="C14" s="17" t="s">
        <v>23</v>
      </c>
      <c r="D14" s="15" t="s">
        <v>17</v>
      </c>
      <c r="E14" s="17" t="n">
        <v>2000</v>
      </c>
      <c r="F14" s="17" t="n">
        <v>3</v>
      </c>
      <c r="G14" s="22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20</v>
      </c>
      <c r="H14" s="16"/>
      <c r="I14" s="23" t="n">
        <f aca="false">IF(H14=1,"32",IF(H14=2,"26",IF(H14=3,"20",IF(H14=4,"15",IF(H14=5,"13",IF(H14=6,"12",IF(H14=7,"11",IF(H14=8,"10",IF(H14=9,"8",IF(H14=10,"7",IF(H14=11,"6",IF(H14=12,"5",IF(H14=13,"4",IF(H14=14,"3",IF(H14=15,"2",IF(H14=16,"1"))))))))))))))))</f>
        <v>0</v>
      </c>
      <c r="J14" s="16"/>
      <c r="K14" s="23" t="n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17"/>
      <c r="M14" s="23" t="n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n">
        <f aca="false">G14+I14+K14+M14</f>
        <v>20</v>
      </c>
    </row>
    <row r="15" customFormat="false" ht="13.8" hidden="false" customHeight="false" outlineLevel="0" collapsed="false">
      <c r="A15" s="36" t="n">
        <v>9</v>
      </c>
      <c r="B15" s="45" t="s">
        <v>118</v>
      </c>
      <c r="C15" s="36" t="s">
        <v>23</v>
      </c>
      <c r="D15" s="15" t="s">
        <v>17</v>
      </c>
      <c r="E15" s="36" t="n">
        <v>2011</v>
      </c>
      <c r="F15" s="17" t="n">
        <v>3</v>
      </c>
      <c r="G15" s="22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20</v>
      </c>
      <c r="H15" s="16"/>
      <c r="I15" s="23" t="n">
        <f aca="false">IF(H15=1,"32",IF(H15=2,"26",IF(H15=3,"20",IF(H15=4,"15",IF(H15=5,"13",IF(H15=6,"12",IF(H15=7,"11",IF(H15=8,"10",IF(H15=9,"8",IF(H15=10,"7",IF(H15=11,"6",IF(H15=12,"5",IF(H15=13,"4",IF(H15=14,"3",IF(H15=15,"2",IF(H15=16,"1"))))))))))))))))</f>
        <v>0</v>
      </c>
      <c r="J15" s="16"/>
      <c r="K15" s="23" t="n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22"/>
      <c r="M15" s="23" t="n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4" t="n">
        <f aca="false">G15+I15+K15+M15</f>
        <v>20</v>
      </c>
    </row>
    <row r="16" customFormat="false" ht="13.8" hidden="false" customHeight="false" outlineLevel="0" collapsed="false">
      <c r="A16" s="36" t="n">
        <v>10</v>
      </c>
      <c r="B16" s="52" t="s">
        <v>119</v>
      </c>
      <c r="C16" s="38" t="s">
        <v>23</v>
      </c>
      <c r="D16" s="15" t="s">
        <v>17</v>
      </c>
      <c r="E16" s="38" t="n">
        <v>2011</v>
      </c>
      <c r="F16" s="22" t="n">
        <v>6</v>
      </c>
      <c r="G16" s="22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12</v>
      </c>
      <c r="H16" s="78"/>
      <c r="I16" s="23" t="n">
        <f aca="false">IF(H16=1,"32",IF(H16=2,"26",IF(H16=3,"20",IF(H16=4,"15",IF(H16=5,"13",IF(H16=6,"12",IF(H16=7,"11",IF(H16=8,"10",IF(H16=9,"8",IF(H16=10,"7",IF(H16=11,"6",IF(H16=12,"5",IF(H16=13,"4",IF(H16=14,"3",IF(H16=15,"2",IF(H16=16,"1"))))))))))))))))</f>
        <v>0</v>
      </c>
      <c r="J16" s="22"/>
      <c r="K16" s="23" t="n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22"/>
      <c r="M16" s="23" t="n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0</v>
      </c>
      <c r="N16" s="24" t="n">
        <f aca="false">G16+I16+K16+M16</f>
        <v>12</v>
      </c>
    </row>
    <row r="17" customFormat="false" ht="13.8" hidden="false" customHeight="false" outlineLevel="0" collapsed="false">
      <c r="A17" s="36"/>
      <c r="B17" s="45"/>
      <c r="C17" s="36"/>
      <c r="D17" s="36"/>
      <c r="E17" s="36"/>
      <c r="F17" s="36"/>
      <c r="G17" s="40"/>
      <c r="H17" s="40"/>
      <c r="I17" s="40"/>
      <c r="J17" s="40"/>
      <c r="K17" s="40"/>
      <c r="L17" s="40"/>
      <c r="M17" s="40"/>
      <c r="N17" s="44"/>
    </row>
    <row r="18" customFormat="false" ht="13.8" hidden="false" customHeight="false" outlineLevel="0" collapsed="false">
      <c r="A18" s="36"/>
      <c r="B18" s="45"/>
      <c r="C18" s="36"/>
      <c r="D18" s="36"/>
      <c r="E18" s="36"/>
      <c r="F18" s="45"/>
      <c r="G18" s="40"/>
      <c r="H18" s="48"/>
      <c r="I18" s="40"/>
      <c r="J18" s="36"/>
      <c r="K18" s="40"/>
      <c r="L18" s="40"/>
      <c r="M18" s="40"/>
      <c r="N18" s="44"/>
    </row>
    <row r="20" customFormat="false" ht="13.8" hidden="false" customHeight="false" outlineLevel="0" collapsed="false">
      <c r="F20" s="36"/>
      <c r="G20" s="36"/>
      <c r="H20" s="36"/>
      <c r="I20" s="36"/>
      <c r="J20" s="36"/>
      <c r="K20" s="36"/>
      <c r="L20" s="36"/>
      <c r="M20" s="36"/>
    </row>
    <row r="21" customFormat="false" ht="13.8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customFormat="false" ht="15" hidden="false" customHeight="true" outlineLevel="0" collapsed="false">
      <c r="A22" s="38"/>
      <c r="B22" s="72"/>
      <c r="C22" s="36"/>
      <c r="D22" s="38"/>
      <c r="E22" s="36"/>
      <c r="F22" s="36"/>
      <c r="G22" s="41"/>
      <c r="H22" s="36"/>
      <c r="I22" s="41"/>
      <c r="J22" s="79"/>
      <c r="K22" s="60"/>
      <c r="L22" s="60"/>
      <c r="M22" s="60"/>
      <c r="N22" s="44"/>
    </row>
    <row r="23" customFormat="false" ht="15" hidden="false" customHeight="true" outlineLevel="0" collapsed="false">
      <c r="A23" s="38"/>
      <c r="B23" s="72"/>
      <c r="C23" s="38"/>
      <c r="D23" s="38"/>
      <c r="E23" s="38"/>
      <c r="F23" s="46"/>
      <c r="G23" s="40"/>
      <c r="H23" s="40"/>
      <c r="I23" s="40"/>
      <c r="J23" s="80"/>
      <c r="K23" s="60"/>
      <c r="L23" s="60"/>
      <c r="M23" s="60"/>
      <c r="N23" s="44"/>
    </row>
    <row r="24" customFormat="false" ht="15" hidden="false" customHeight="true" outlineLevel="0" collapsed="false">
      <c r="A24" s="38"/>
      <c r="B24" s="45"/>
      <c r="C24" s="36"/>
      <c r="D24" s="38"/>
      <c r="E24" s="36"/>
      <c r="F24" s="48"/>
      <c r="G24" s="40"/>
      <c r="H24" s="48"/>
      <c r="I24" s="40"/>
      <c r="J24" s="79"/>
      <c r="K24" s="60"/>
      <c r="L24" s="60"/>
      <c r="M24" s="60"/>
      <c r="N24" s="44"/>
    </row>
    <row r="25" customFormat="false" ht="15" hidden="false" customHeight="true" outlineLevel="0" collapsed="false">
      <c r="A25" s="38"/>
      <c r="B25" s="52"/>
      <c r="C25" s="38"/>
      <c r="D25" s="38"/>
      <c r="E25" s="38"/>
      <c r="F25" s="40"/>
      <c r="G25" s="76"/>
      <c r="H25" s="41"/>
      <c r="I25" s="40"/>
      <c r="J25" s="80"/>
      <c r="K25" s="60"/>
      <c r="L25" s="60"/>
      <c r="M25" s="60"/>
      <c r="N25" s="44"/>
    </row>
    <row r="26" customFormat="false" ht="15" hidden="false" customHeight="true" outlineLevel="0" collapsed="false">
      <c r="A26" s="38"/>
      <c r="B26" s="45"/>
      <c r="C26" s="36"/>
      <c r="D26" s="38"/>
      <c r="E26" s="36"/>
      <c r="F26" s="36"/>
      <c r="G26" s="40"/>
      <c r="H26" s="40"/>
      <c r="I26" s="76"/>
      <c r="J26" s="80"/>
      <c r="K26" s="60"/>
      <c r="L26" s="60"/>
      <c r="M26" s="60"/>
      <c r="N26" s="44"/>
    </row>
    <row r="27" customFormat="false" ht="15" hidden="false" customHeight="true" outlineLevel="0" collapsed="false">
      <c r="A27" s="38"/>
      <c r="B27" s="45"/>
      <c r="C27" s="36"/>
      <c r="D27" s="36"/>
      <c r="E27" s="36"/>
      <c r="F27" s="36"/>
      <c r="G27" s="40"/>
      <c r="H27" s="40"/>
      <c r="I27" s="40"/>
      <c r="J27" s="40"/>
      <c r="K27" s="40"/>
      <c r="L27" s="40"/>
      <c r="M27" s="40"/>
      <c r="N27" s="44"/>
    </row>
    <row r="1048576" customFormat="false" ht="12.8" hidden="false" customHeight="false" outlineLevel="0" collapsed="false"/>
  </sheetData>
  <mergeCells count="10">
    <mergeCell ref="A1:N1"/>
    <mergeCell ref="A2:N2"/>
    <mergeCell ref="L4:M4"/>
    <mergeCell ref="F5:G5"/>
    <mergeCell ref="H5:I5"/>
    <mergeCell ref="J5:K5"/>
    <mergeCell ref="L5:M5"/>
    <mergeCell ref="F20:G20"/>
    <mergeCell ref="H20:I20"/>
    <mergeCell ref="J20:K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13" activeCellId="0" sqref="I13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7.48"/>
    <col collapsed="false" customWidth="true" hidden="false" outlineLevel="0" max="2" min="2" style="1" width="28.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07"/>
    <col collapsed="false" customWidth="true" hidden="false" outlineLevel="0" max="8" min="8" style="1" width="11.58"/>
    <col collapsed="false" customWidth="true" hidden="false" outlineLevel="0" max="9" min="9" style="1" width="16.12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92"/>
    <col collapsed="false" customWidth="true" hidden="false" outlineLevel="0" max="14" min="14" style="1" width="10.99"/>
    <col collapsed="false" customWidth="true" hidden="false" outlineLevel="0" max="15" min="15" style="1" width="5.41"/>
    <col collapsed="false" customWidth="true" hidden="false" outlineLevel="0" max="16" min="16" style="1" width="5.52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J4" s="81"/>
      <c r="K4" s="81"/>
      <c r="L4" s="77"/>
      <c r="M4" s="77"/>
    </row>
    <row r="5" customFormat="false" ht="13.8" hidden="false" customHeight="false" outlineLevel="0" collapsed="false">
      <c r="F5" s="55" t="s">
        <v>105</v>
      </c>
      <c r="G5" s="55"/>
      <c r="H5" s="6" t="s">
        <v>121</v>
      </c>
      <c r="I5" s="6"/>
      <c r="J5" s="62" t="s">
        <v>122</v>
      </c>
      <c r="K5" s="62"/>
      <c r="L5" s="7" t="s">
        <v>123</v>
      </c>
      <c r="M5" s="7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66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s">
        <v>14</v>
      </c>
      <c r="B7" s="58" t="s">
        <v>124</v>
      </c>
      <c r="C7" s="17" t="s">
        <v>125</v>
      </c>
      <c r="D7" s="15" t="s">
        <v>17</v>
      </c>
      <c r="E7" s="17" t="n">
        <v>1990</v>
      </c>
      <c r="F7" s="17" t="n">
        <v>3</v>
      </c>
      <c r="G7" s="20" t="str">
        <f aca="false">IF(F7=1,"32",IF(F7=2,"26",IF(F7=3,"20",IF(F7=4,"15",IF(F7=5,"13",IF(F7=6,"12",IF(F7=7,"11",IF(F7=8,"10",IF(F7=9,"8",IF(F7=10,"7",IF(F7=11,"6",IF(F7=12,"5",IF(F7=13,"4",IF(F7=14,"3",IF(F7=15,"2",IF(F7=16,"1"))))))))))))))))</f>
        <v>20</v>
      </c>
      <c r="H7" s="17" t="n">
        <v>1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17"/>
      <c r="K7" s="57" t="b">
        <f aca="false">IF(J7=1,"32",IF(J7=2,"26",IF(J7=3,"20",IF(J7=4,"15",IF(J7=5,"13",IF(J7=6,"12",IF(J7=7,"11",IF(J7=8,"10",IF(J7=9,"8",IF(J7=10,"7",IF(J7=11,"6",IF(J7=12,"5",IF(J7=13,"4",IF(J7=14,"3",IF(J7=15,"2",IF(J7=16,"1"))))))))))))))))</f>
        <v>0</v>
      </c>
      <c r="L7" s="20" t="n">
        <v>2</v>
      </c>
      <c r="M7" s="20" t="str">
        <f aca="false">IF(L7=1,"32",IF(L7=2,"26",IF(L7=3,"20",IF(L7=4,"15",IF(L7=5,"13",IF(L7=6,"12",IF(L7=7,"11",IF(L7=8,"10",IF(L7=9,"8",IF(L7=10,"7",IF(L7=11,"6",IF(L7=12,"5",IF(L7=13,"4",IF(L7=14,"3",IF(L7=15,"2",IF(L7=16,"1"))))))))))))))))</f>
        <v>26</v>
      </c>
      <c r="N7" s="24" t="n">
        <f aca="false">G7+I7+K7+M7</f>
        <v>110</v>
      </c>
    </row>
    <row r="8" s="1" customFormat="true" ht="15" hidden="false" customHeight="true" outlineLevel="0" collapsed="false">
      <c r="A8" s="15" t="s">
        <v>18</v>
      </c>
      <c r="B8" s="58" t="s">
        <v>126</v>
      </c>
      <c r="C8" s="15" t="s">
        <v>127</v>
      </c>
      <c r="D8" s="15" t="s">
        <v>17</v>
      </c>
      <c r="E8" s="15" t="n">
        <v>2006</v>
      </c>
      <c r="F8" s="31" t="n">
        <v>5</v>
      </c>
      <c r="G8" s="82" t="str">
        <f aca="false">IF(F8=1,"32",IF(F8=2,"26",IF(F8=3,"20",IF(F8=4,"15",IF(F8=5,"13",IF(F8=6,"12",IF(F8=7,"11",IF(F8=8,"10",IF(F8=9,"8",IF(F8=10,"7",IF(F8=11,"6",IF(F8=12,"5",IF(F8=13,"4",IF(F8=14,"3",IF(F8=15,"2",IF(F8=16,"1"))))))))))))))))</f>
        <v>13</v>
      </c>
      <c r="H8" s="20" t="n">
        <v>5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26</v>
      </c>
      <c r="J8" s="22" t="n">
        <v>2</v>
      </c>
      <c r="K8" s="21" t="str">
        <f aca="false">IF(J8=1,"32",IF(J8=2,"26",IF(J8=3,"20",IF(J8=4,"15",IF(J8=5,"13",IF(J8=6,"12",IF(J8=7,"11",IF(J8=8,"10",IF(J8=9,"8",IF(J8=10,"7",IF(J8=11,"6",IF(J8=12,"5",IF(J8=13,"4",IF(J8=14,"3",IF(J8=15,"2",IF(J8=16,"1"))))))))))))))))</f>
        <v>26</v>
      </c>
      <c r="L8" s="20" t="n">
        <v>1</v>
      </c>
      <c r="M8" s="20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4" t="n">
        <f aca="false">I8+K8+M8</f>
        <v>84</v>
      </c>
    </row>
    <row r="9" s="1" customFormat="true" ht="15" hidden="false" customHeight="true" outlineLevel="0" collapsed="false">
      <c r="A9" s="15" t="s">
        <v>21</v>
      </c>
      <c r="B9" s="58" t="s">
        <v>128</v>
      </c>
      <c r="C9" s="83" t="s">
        <v>129</v>
      </c>
      <c r="D9" s="15" t="s">
        <v>17</v>
      </c>
      <c r="E9" s="17" t="n">
        <v>2001</v>
      </c>
      <c r="F9" s="17" t="n">
        <v>3</v>
      </c>
      <c r="G9" s="20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22" t="n">
        <v>3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20" t="n">
        <v>3</v>
      </c>
      <c r="K9" s="20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29" t="n">
        <v>3</v>
      </c>
      <c r="M9" s="29" t="str">
        <f aca="false">IF(L9=1,"32",IF(L9=2,"26",IF(L9=3,"20",IF(L9=4,"15",IF(L9=5,"13",IF(L9=6,"12",IF(L9=7,"11",IF(L9=8,"10",IF(L9=9,"8",IF(L9=10,"7",IF(L9=11,"6",IF(L9=12,"5",IF(L9=13,"4",IF(L9=14,"3",IF(L9=15,"2",IF(L9=16,"1"))))))))))))))))</f>
        <v>20</v>
      </c>
      <c r="N9" s="24" t="n">
        <f aca="false">G9+I9+K9</f>
        <v>80</v>
      </c>
    </row>
    <row r="10" customFormat="false" ht="15" hidden="false" customHeight="true" outlineLevel="0" collapsed="false">
      <c r="A10" s="15" t="n">
        <v>4</v>
      </c>
      <c r="B10" s="58" t="s">
        <v>130</v>
      </c>
      <c r="C10" s="15" t="s">
        <v>71</v>
      </c>
      <c r="D10" s="15" t="s">
        <v>17</v>
      </c>
      <c r="E10" s="15" t="n">
        <v>2004</v>
      </c>
      <c r="F10" s="17"/>
      <c r="G10" s="57" t="b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0</v>
      </c>
      <c r="H10" s="22" t="n">
        <v>3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22" t="n">
        <v>1</v>
      </c>
      <c r="K10" s="22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32</v>
      </c>
      <c r="L10" s="29"/>
      <c r="M10" s="57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24" t="n">
        <f aca="false">G10+I10+K10+M10</f>
        <v>72</v>
      </c>
    </row>
    <row r="11" customFormat="false" ht="15" hidden="false" customHeight="true" outlineLevel="0" collapsed="false">
      <c r="A11" s="15" t="s">
        <v>26</v>
      </c>
      <c r="B11" s="16" t="s">
        <v>131</v>
      </c>
      <c r="C11" s="17" t="s">
        <v>71</v>
      </c>
      <c r="D11" s="17" t="s">
        <v>17</v>
      </c>
      <c r="E11" s="17" t="n">
        <v>2008</v>
      </c>
      <c r="F11" s="17" t="n">
        <v>9</v>
      </c>
      <c r="G11" s="20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8</v>
      </c>
      <c r="H11" s="17" t="n">
        <v>6</v>
      </c>
      <c r="I11" s="20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24</v>
      </c>
      <c r="J11" s="17"/>
      <c r="K11" s="57" t="b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17" t="n">
        <v>3</v>
      </c>
      <c r="M11" s="22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20</v>
      </c>
      <c r="N11" s="24" t="n">
        <f aca="false">G11+I11+K11+M11</f>
        <v>52</v>
      </c>
    </row>
    <row r="12" customFormat="false" ht="15" hidden="false" customHeight="true" outlineLevel="0" collapsed="false">
      <c r="A12" s="15" t="n">
        <v>6</v>
      </c>
      <c r="B12" s="58" t="s">
        <v>132</v>
      </c>
      <c r="C12" s="17" t="s">
        <v>133</v>
      </c>
      <c r="D12" s="15" t="s">
        <v>17</v>
      </c>
      <c r="E12" s="17" t="n">
        <v>2001</v>
      </c>
      <c r="F12" s="17"/>
      <c r="G12" s="57" t="b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0</v>
      </c>
      <c r="H12" s="17" t="n">
        <v>2</v>
      </c>
      <c r="I12" s="20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52</v>
      </c>
      <c r="J12" s="17"/>
      <c r="K12" s="23" t="n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22"/>
      <c r="M12" s="57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4" t="n">
        <f aca="false">G12+I12+K12+M12</f>
        <v>52</v>
      </c>
    </row>
    <row r="13" customFormat="false" ht="15" hidden="false" customHeight="true" outlineLevel="0" collapsed="false">
      <c r="A13" s="15" t="n">
        <v>7</v>
      </c>
      <c r="B13" s="58" t="s">
        <v>134</v>
      </c>
      <c r="C13" s="84" t="s">
        <v>135</v>
      </c>
      <c r="D13" s="15" t="s">
        <v>17</v>
      </c>
      <c r="E13" s="17" t="n">
        <v>2009</v>
      </c>
      <c r="F13" s="17" t="n">
        <v>1</v>
      </c>
      <c r="G13" s="25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32</v>
      </c>
      <c r="H13" s="17"/>
      <c r="I13" s="57" t="b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0</v>
      </c>
      <c r="J13" s="17" t="n">
        <v>3</v>
      </c>
      <c r="K13" s="25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20</v>
      </c>
      <c r="L13" s="17"/>
      <c r="M13" s="57" t="b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4" t="n">
        <f aca="false">G13+I13+K13+M13</f>
        <v>52</v>
      </c>
    </row>
    <row r="14" s="1" customFormat="true" ht="13.8" hidden="false" customHeight="false" outlineLevel="0" collapsed="false">
      <c r="A14" s="17" t="n">
        <v>8</v>
      </c>
      <c r="B14" s="58" t="s">
        <v>136</v>
      </c>
      <c r="C14" s="17" t="s">
        <v>42</v>
      </c>
      <c r="D14" s="15" t="s">
        <v>17</v>
      </c>
      <c r="E14" s="17" t="n">
        <v>2007</v>
      </c>
      <c r="F14" s="17" t="n">
        <v>8</v>
      </c>
      <c r="G14" s="20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10</v>
      </c>
      <c r="H14" s="32" t="n">
        <v>9</v>
      </c>
      <c r="I14" s="20" t="str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16</v>
      </c>
      <c r="J14" s="17"/>
      <c r="K14" s="57" t="b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22" t="n">
        <v>8</v>
      </c>
      <c r="M14" s="22" t="str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10</v>
      </c>
      <c r="N14" s="24" t="n">
        <f aca="false">G14+I14+K14+M14</f>
        <v>36</v>
      </c>
    </row>
    <row r="15" s="1" customFormat="true" ht="13.8" hidden="false" customHeight="false" outlineLevel="0" collapsed="false">
      <c r="A15" s="17" t="n">
        <v>9</v>
      </c>
      <c r="B15" s="58" t="s">
        <v>137</v>
      </c>
      <c r="C15" s="17" t="s">
        <v>71</v>
      </c>
      <c r="D15" s="15" t="s">
        <v>17</v>
      </c>
      <c r="E15" s="17" t="n">
        <v>2005</v>
      </c>
      <c r="F15" s="31"/>
      <c r="G15" s="57" t="b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0</v>
      </c>
      <c r="H15" s="17" t="n">
        <v>7</v>
      </c>
      <c r="I15" s="20" t="str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22</v>
      </c>
      <c r="J15" s="17"/>
      <c r="K15" s="57" t="b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22" t="n">
        <v>5</v>
      </c>
      <c r="M15" s="22" t="str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13</v>
      </c>
      <c r="N15" s="24" t="n">
        <f aca="false">G15+I15+K15+M15</f>
        <v>35</v>
      </c>
    </row>
    <row r="16" s="1" customFormat="true" ht="13.8" hidden="false" customHeight="false" outlineLevel="0" collapsed="false">
      <c r="A16" s="17" t="n">
        <v>10</v>
      </c>
      <c r="B16" s="16" t="s">
        <v>138</v>
      </c>
      <c r="C16" s="17" t="s">
        <v>71</v>
      </c>
      <c r="D16" s="17" t="s">
        <v>17</v>
      </c>
      <c r="E16" s="17" t="n">
        <v>2007</v>
      </c>
      <c r="F16" s="31" t="n">
        <v>7</v>
      </c>
      <c r="G16" s="29" t="str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11</v>
      </c>
      <c r="H16" s="17" t="n">
        <v>12</v>
      </c>
      <c r="I16" s="20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10</v>
      </c>
      <c r="J16" s="17" t="n">
        <v>6</v>
      </c>
      <c r="K16" s="25" t="str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12</v>
      </c>
      <c r="L16" s="17" t="n">
        <v>6</v>
      </c>
      <c r="M16" s="22" t="str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12</v>
      </c>
      <c r="N16" s="24" t="n">
        <f aca="false">I16+K16+M16</f>
        <v>34</v>
      </c>
    </row>
    <row r="17" s="1" customFormat="true" ht="13.8" hidden="false" customHeight="false" outlineLevel="0" collapsed="false">
      <c r="A17" s="17" t="n">
        <v>11</v>
      </c>
      <c r="B17" s="16" t="s">
        <v>139</v>
      </c>
      <c r="C17" s="17" t="s">
        <v>116</v>
      </c>
      <c r="D17" s="15" t="s">
        <v>17</v>
      </c>
      <c r="E17" s="17" t="n">
        <v>2006</v>
      </c>
      <c r="F17" s="17" t="n">
        <v>6</v>
      </c>
      <c r="G17" s="21" t="str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12</v>
      </c>
      <c r="H17" s="22" t="n">
        <v>8</v>
      </c>
      <c r="I17" s="20" t="str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20</v>
      </c>
      <c r="J17" s="22"/>
      <c r="K17" s="57" t="b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22"/>
      <c r="M17" s="57" t="b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4" t="n">
        <f aca="false">G17+I17+K17+M17</f>
        <v>32</v>
      </c>
    </row>
    <row r="18" customFormat="false" ht="13.8" hidden="false" customHeight="false" outlineLevel="0" collapsed="false">
      <c r="A18" s="17" t="n">
        <v>12</v>
      </c>
      <c r="B18" s="71" t="s">
        <v>140</v>
      </c>
      <c r="C18" s="17" t="s">
        <v>88</v>
      </c>
      <c r="D18" s="17" t="s">
        <v>17</v>
      </c>
      <c r="E18" s="17" t="n">
        <v>2006</v>
      </c>
      <c r="F18" s="17" t="n">
        <v>10</v>
      </c>
      <c r="G18" s="20" t="str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7</v>
      </c>
      <c r="H18" s="17" t="n">
        <v>10</v>
      </c>
      <c r="I18" s="20" t="str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14</v>
      </c>
      <c r="J18" s="17"/>
      <c r="K18" s="23" t="n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17" t="n">
        <v>7</v>
      </c>
      <c r="M18" s="22" t="str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11</v>
      </c>
      <c r="N18" s="24" t="n">
        <f aca="false">G18+I18+K18+M18</f>
        <v>32</v>
      </c>
    </row>
    <row r="19" customFormat="false" ht="13.8" hidden="false" customHeight="false" outlineLevel="0" collapsed="false">
      <c r="A19" s="17" t="n">
        <v>13</v>
      </c>
      <c r="B19" s="58" t="s">
        <v>141</v>
      </c>
      <c r="C19" s="84" t="s">
        <v>135</v>
      </c>
      <c r="D19" s="15" t="s">
        <v>17</v>
      </c>
      <c r="E19" s="17" t="n">
        <v>2007</v>
      </c>
      <c r="F19" s="17" t="n">
        <v>2</v>
      </c>
      <c r="G19" s="25" t="str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26</v>
      </c>
      <c r="H19" s="69"/>
      <c r="I19" s="57" t="b">
        <f aca="false">IF(H19=1,"64",IF(H19=2,"52",IF(H19=3,"40",IF(H19=4,"30",IF(H19=5,"26",IF(H19=6,"24",IF(H19=7,"22",IF(H19=8,"20",IF(H19=9,"16",IF(H19=10,"14",IF(H19=11,"12",IF(H19=12,"10",IF(H19=13,"8",IF(H19=14,"6",IF(H19=15,"4",IF(H19=16,"2"))))))))))))))))</f>
        <v>0</v>
      </c>
      <c r="J19" s="18" t="n">
        <v>5</v>
      </c>
      <c r="K19" s="23" t="str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13</v>
      </c>
      <c r="L19" s="69"/>
      <c r="M19" s="57" t="b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4" t="n">
        <f aca="false">G19+I19+K19+M19</f>
        <v>39</v>
      </c>
    </row>
    <row r="20" customFormat="false" ht="13.8" hidden="false" customHeight="false" outlineLevel="0" collapsed="false">
      <c r="A20" s="17" t="n">
        <v>14</v>
      </c>
      <c r="B20" s="16" t="s">
        <v>142</v>
      </c>
      <c r="C20" s="17" t="s">
        <v>143</v>
      </c>
      <c r="D20" s="15" t="s">
        <v>17</v>
      </c>
      <c r="E20" s="17" t="n">
        <v>1963</v>
      </c>
      <c r="F20" s="16"/>
      <c r="G20" s="23" t="n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0</v>
      </c>
      <c r="H20" s="17" t="n">
        <v>10</v>
      </c>
      <c r="I20" s="20" t="str">
        <f aca="false">IF(H20=1,"64",IF(H20=2,"52",IF(H20=3,"40",IF(H20=4,"30",IF(H20=5,"26",IF(H20=6,"24",IF(H20=7,"22",IF(H20=8,"20",IF(H20=9,"16",IF(H20=10,"14",IF(H20=11,"12",IF(H20=12,"10",IF(H20=13,"8",IF(H20=14,"6",IF(H20=15,"4",IF(H20=16,"2"))))))))))))))))</f>
        <v>14</v>
      </c>
      <c r="J20" s="17"/>
      <c r="K20" s="23" t="n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0</v>
      </c>
      <c r="L20" s="22"/>
      <c r="M20" s="57" t="b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24" t="n">
        <f aca="false">G20+I20+K20+M20</f>
        <v>14</v>
      </c>
    </row>
    <row r="21" customFormat="false" ht="13.8" hidden="false" customHeight="false" outlineLevel="0" collapsed="false">
      <c r="A21" s="17" t="n">
        <v>15</v>
      </c>
      <c r="B21" s="16" t="s">
        <v>144</v>
      </c>
      <c r="C21" s="17" t="s">
        <v>145</v>
      </c>
      <c r="D21" s="15" t="s">
        <v>17</v>
      </c>
      <c r="E21" s="17" t="n">
        <v>2008</v>
      </c>
      <c r="F21" s="17"/>
      <c r="G21" s="23" t="n">
        <f aca="false">IF(F21=1,"32",IF(F21=2,"26",IF(F21=3,"20",IF(F21=4,"15",IF(F21=5,"13",IF(F21=6,"12",IF(F21=7,"11",IF(F21=8,"10",IF(F21=9,"8",IF(F21=10,"7",IF(F21=11,"6",IF(F21=12,"5",IF(F21=13,"4",IF(F21=14,"3",IF(F21=15,"2",IF(F21=16,"1"))))))))))))))))</f>
        <v>0</v>
      </c>
      <c r="H21" s="17" t="n">
        <v>11</v>
      </c>
      <c r="I21" s="20" t="str">
        <f aca="false">IF(H21=1,"64",IF(H21=2,"52",IF(H21=3,"40",IF(H21=4,"30",IF(H21=5,"26",IF(H21=6,"24",IF(H21=7,"22",IF(H21=8,"20",IF(H21=9,"16",IF(H21=10,"14",IF(H21=11,"12",IF(H21=12,"10",IF(H21=13,"8",IF(H21=14,"6",IF(H21=15,"4",IF(H21=16,"2"))))))))))))))))</f>
        <v>12</v>
      </c>
      <c r="J21" s="17"/>
      <c r="K21" s="23" t="n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0</v>
      </c>
      <c r="L21" s="22"/>
      <c r="M21" s="57" t="b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0</v>
      </c>
      <c r="N21" s="24" t="n">
        <f aca="false">G21+I21+K21+M21</f>
        <v>12</v>
      </c>
    </row>
    <row r="22" customFormat="false" ht="13.8" hidden="false" customHeight="false" outlineLevel="0" collapsed="false">
      <c r="A22" s="17" t="n">
        <v>16</v>
      </c>
      <c r="B22" s="16" t="s">
        <v>146</v>
      </c>
      <c r="C22" s="17" t="s">
        <v>42</v>
      </c>
      <c r="D22" s="17" t="s">
        <v>17</v>
      </c>
      <c r="E22" s="17" t="n">
        <v>2009</v>
      </c>
      <c r="F22" s="17"/>
      <c r="G22" s="23" t="n">
        <f aca="false">IF(F22=1,"32",IF(F22=2,"26",IF(F22=3,"20",IF(F22=4,"15",IF(F22=5,"13",IF(F22=6,"12",IF(F22=7,"11",IF(F22=8,"10",IF(F22=9,"8",IF(F22=10,"7",IF(F22=11,"6",IF(F22=12,"5",IF(F22=13,"4",IF(F22=14,"3",IF(F22=15,"2",IF(F22=16,"1"))))))))))))))))</f>
        <v>0</v>
      </c>
      <c r="H22" s="17" t="n">
        <v>15</v>
      </c>
      <c r="I22" s="20" t="str">
        <f aca="false">IF(H22=1,"64",IF(H22=2,"52",IF(H22=3,"40",IF(H22=4,"30",IF(H22=5,"26",IF(H22=6,"24",IF(H22=7,"22",IF(H22=8,"20",IF(H22=9,"16",IF(H22=10,"14",IF(H22=11,"12",IF(H22=12,"10",IF(H22=13,"8",IF(H22=14,"6",IF(H22=15,"4",IF(H22=16,"2"))))))))))))))))</f>
        <v>4</v>
      </c>
      <c r="J22" s="17"/>
      <c r="K22" s="23" t="n">
        <f aca="false">IF(J22=1,"32",IF(J22=2,"26",IF(J22=3,"20",IF(J22=4,"15",IF(J22=5,"13",IF(J22=6,"12",IF(J22=7,"11",IF(J22=8,"10",IF(J22=9,"8",IF(J22=10,"7",IF(J22=11,"6",IF(J22=12,"5",IF(J22=13,"4",IF(J22=14,"3",IF(J22=15,"2",IF(J22=16,"1"))))))))))))))))</f>
        <v>0</v>
      </c>
      <c r="L22" s="17" t="n">
        <v>9</v>
      </c>
      <c r="M22" s="22" t="str">
        <f aca="false">IF(L22=1,"32",IF(L22=2,"26",IF(L22=3,"20",IF(L22=4,"15",IF(L22=5,"13",IF(L22=6,"12",IF(L22=7,"11",IF(L22=8,"10",IF(L22=9,"8",IF(L22=10,"7",IF(L22=11,"6",IF(L22=12,"5",IF(L22=13,"4",IF(L22=14,"3",IF(L22=15,"2",IF(L22=16,"1"))))))))))))))))</f>
        <v>8</v>
      </c>
      <c r="N22" s="24" t="n">
        <f aca="false">G22+I22+K22+M22</f>
        <v>12</v>
      </c>
    </row>
    <row r="23" customFormat="false" ht="13.8" hidden="false" customHeight="false" outlineLevel="0" collapsed="false">
      <c r="A23" s="85" t="n">
        <v>17</v>
      </c>
      <c r="B23" s="86" t="s">
        <v>147</v>
      </c>
      <c r="C23" s="17" t="s">
        <v>71</v>
      </c>
      <c r="D23" s="17" t="s">
        <v>17</v>
      </c>
      <c r="E23" s="87"/>
      <c r="F23" s="87"/>
      <c r="G23" s="23" t="n">
        <f aca="false">IF(F23=1,"32",IF(F23=2,"26",IF(F23=3,"20",IF(F23=4,"15",IF(F23=5,"13",IF(F23=6,"12",IF(F23=7,"11",IF(F23=8,"10",IF(F23=9,"8",IF(F23=10,"7",IF(F23=11,"6",IF(F23=12,"5",IF(F23=13,"4",IF(F23=14,"3",IF(F23=15,"2",IF(F23=16,"1"))))))))))))))))</f>
        <v>0</v>
      </c>
      <c r="H23" s="87"/>
      <c r="I23" s="23" t="n">
        <f aca="false">IF(H23=1,"64",IF(H23=2,"52",IF(H23=3,"40",IF(H23=4,"30",IF(H23=5,"26",IF(H23=6,"24",IF(H23=7,"22",IF(H23=8,"20",IF(H23=9,"16",IF(H23=10,"14",IF(H23=11,"12",IF(H23=12,"10",IF(H23=13,"8",IF(H23=14,"6",IF(H23=15,"4",IF(H23=16,"2"))))))))))))))))</f>
        <v>0</v>
      </c>
      <c r="J23" s="17" t="n">
        <v>7</v>
      </c>
      <c r="K23" s="25" t="str">
        <f aca="false">IF(J23=1,"32",IF(J23=2,"26",IF(J23=3,"20",IF(J23=4,"15",IF(J23=5,"13",IF(J23=6,"12",IF(J23=7,"11",IF(J23=8,"10",IF(J23=9,"8",IF(J23=10,"7",IF(J23=11,"6",IF(J23=12,"5",IF(J23=13,"4",IF(J23=14,"3",IF(J23=15,"2",IF(J23=16,"1"))))))))))))))))</f>
        <v>11</v>
      </c>
      <c r="L23" s="87"/>
      <c r="M23" s="23" t="n">
        <f aca="false">IF(L23=1,"32",IF(L23=2,"26",IF(L23=3,"20",IF(L23=4,"15",IF(L23=5,"13",IF(L23=6,"12",IF(L23=7,"11",IF(L23=8,"10",IF(L23=9,"8",IF(L23=10,"7",IF(L23=11,"6",IF(L23=12,"5",IF(L23=13,"4",IF(L23=14,"3",IF(L23=15,"2",IF(L23=16,"1"))))))))))))))))</f>
        <v>0</v>
      </c>
      <c r="N23" s="24" t="n">
        <f aca="false">G23+I23+K23+M23</f>
        <v>11</v>
      </c>
    </row>
    <row r="24" s="1" customFormat="true" ht="13.8" hidden="false" customHeight="false" outlineLevel="0" collapsed="false">
      <c r="A24" s="85" t="n">
        <v>18</v>
      </c>
      <c r="B24" s="69" t="s">
        <v>148</v>
      </c>
      <c r="C24" s="69" t="s">
        <v>71</v>
      </c>
      <c r="D24" s="17" t="s">
        <v>17</v>
      </c>
      <c r="E24" s="69"/>
      <c r="F24" s="69"/>
      <c r="G24" s="23" t="n">
        <f aca="false">IF(F24=1,"32",IF(F24=2,"26",IF(F24=3,"20",IF(F24=4,"15",IF(F24=5,"13",IF(F24=6,"12",IF(F24=7,"11",IF(F24=8,"10",IF(F24=9,"8",IF(F24=10,"7",IF(F24=11,"6",IF(F24=12,"5",IF(F24=13,"4",IF(F24=14,"3",IF(F24=15,"2",IF(F24=16,"1"))))))))))))))))</f>
        <v>0</v>
      </c>
      <c r="H24" s="69"/>
      <c r="I24" s="23" t="n">
        <f aca="false">IF(H24=1,"64",IF(H24=2,"52",IF(H24=3,"40",IF(H24=4,"30",IF(H24=5,"26",IF(H24=6,"24",IF(H24=7,"22",IF(H24=8,"20",IF(H24=9,"16",IF(H24=10,"14",IF(H24=11,"12",IF(H24=12,"10",IF(H24=13,"8",IF(H24=14,"6",IF(H24=15,"4",IF(H24=16,"2"))))))))))))))))</f>
        <v>0</v>
      </c>
      <c r="J24" s="18" t="n">
        <v>8</v>
      </c>
      <c r="K24" s="25" t="str">
        <f aca="false">IF(J24=1,"32",IF(J24=2,"26",IF(J24=3,"20",IF(J24=4,"15",IF(J24=5,"13",IF(J24=6,"12",IF(J24=7,"11",IF(J24=8,"10",IF(J24=9,"8",IF(J24=10,"7",IF(J24=11,"6",IF(J24=12,"5",IF(J24=13,"4",IF(J24=14,"3",IF(J24=15,"2",IF(J24=16,"1"))))))))))))))))</f>
        <v>10</v>
      </c>
      <c r="L24" s="69"/>
      <c r="M24" s="23" t="n">
        <f aca="false">IF(L24=1,"32",IF(L24=2,"26",IF(L24=3,"20",IF(L24=4,"15",IF(L24=5,"13",IF(L24=6,"12",IF(L24=7,"11",IF(L24=8,"10",IF(L24=9,"8",IF(L24=10,"7",IF(L24=11,"6",IF(L24=12,"5",IF(L24=13,"4",IF(L24=14,"3",IF(L24=15,"2",IF(L24=16,"1"))))))))))))))))</f>
        <v>0</v>
      </c>
      <c r="N24" s="24" t="n">
        <f aca="false">G24+I24+K24+M24</f>
        <v>10</v>
      </c>
    </row>
    <row r="25" customFormat="false" ht="13.8" hidden="false" customHeight="false" outlineLevel="0" collapsed="false">
      <c r="A25" s="17" t="n">
        <v>19</v>
      </c>
      <c r="B25" s="16" t="s">
        <v>149</v>
      </c>
      <c r="C25" s="17" t="s">
        <v>71</v>
      </c>
      <c r="D25" s="17" t="s">
        <v>17</v>
      </c>
      <c r="E25" s="17" t="n">
        <v>2006</v>
      </c>
      <c r="F25" s="17"/>
      <c r="G25" s="23" t="n">
        <f aca="false">IF(F25=1,"32",IF(F25=2,"26",IF(F25=3,"20",IF(F25=4,"15",IF(F25=5,"13",IF(F25=6,"12",IF(F25=7,"11",IF(F25=8,"10",IF(F25=9,"8",IF(F25=10,"7",IF(F25=11,"6",IF(F25=12,"5",IF(F25=13,"4",IF(F25=14,"3",IF(F25=15,"2",IF(F25=16,"1"))))))))))))))))</f>
        <v>0</v>
      </c>
      <c r="H25" s="17" t="n">
        <v>13</v>
      </c>
      <c r="I25" s="20" t="str">
        <f aca="false">IF(H25=1,"64",IF(H25=2,"52",IF(H25=3,"40",IF(H25=4,"30",IF(H25=5,"26",IF(H25=6,"24",IF(H25=7,"22",IF(H25=8,"20",IF(H25=9,"16",IF(H25=10,"14",IF(H25=11,"12",IF(H25=12,"10",IF(H25=13,"8",IF(H25=14,"6",IF(H25=15,"4",IF(H25=16,"2"))))))))))))))))</f>
        <v>8</v>
      </c>
      <c r="J25" s="17"/>
      <c r="K25" s="23" t="n">
        <f aca="false">IF(J25=1,"32",IF(J25=2,"26",IF(J25=3,"20",IF(J25=4,"15",IF(J25=5,"13",IF(J25=6,"12",IF(J25=7,"11",IF(J25=8,"10",IF(J25=9,"8",IF(J25=10,"7",IF(J25=11,"6",IF(J25=12,"5",IF(J25=13,"4",IF(J25=14,"3",IF(J25=15,"2",IF(J25=16,"1"))))))))))))))))</f>
        <v>0</v>
      </c>
      <c r="L25" s="17"/>
      <c r="M25" s="57" t="b">
        <f aca="false">IF(L25=1,"32",IF(L25=2,"26",IF(L25=3,"20",IF(L25=4,"15",IF(L25=5,"13",IF(L25=6,"12",IF(L25=7,"11",IF(L25=8,"10",IF(L25=9,"8",IF(L25=10,"7",IF(L25=11,"6",IF(L25=12,"5",IF(L25=13,"4",IF(L25=14,"3",IF(L25=15,"2",IF(L25=16,"1"))))))))))))))))</f>
        <v>0</v>
      </c>
      <c r="N25" s="24" t="n">
        <f aca="false">G25+I25+K25+M25</f>
        <v>8</v>
      </c>
    </row>
    <row r="26" customFormat="false" ht="15" hidden="false" customHeight="true" outlineLevel="0" collapsed="false">
      <c r="A26" s="15" t="n">
        <v>20</v>
      </c>
      <c r="B26" s="16" t="s">
        <v>150</v>
      </c>
      <c r="C26" s="17" t="s">
        <v>145</v>
      </c>
      <c r="D26" s="15" t="s">
        <v>17</v>
      </c>
      <c r="E26" s="17" t="n">
        <v>2010</v>
      </c>
      <c r="F26" s="16"/>
      <c r="G26" s="23" t="n">
        <f aca="false">IF(F26=1,"32",IF(F26=2,"26",IF(F26=3,"20",IF(F26=4,"15",IF(F26=5,"13",IF(F26=6,"12",IF(F26=7,"11",IF(F26=8,"10",IF(F26=9,"8",IF(F26=10,"7",IF(F26=11,"6",IF(F26=12,"5",IF(F26=13,"4",IF(F26=14,"3",IF(F26=15,"2",IF(F26=16,"1"))))))))))))))))</f>
        <v>0</v>
      </c>
      <c r="H26" s="17" t="n">
        <v>14</v>
      </c>
      <c r="I26" s="20" t="str">
        <f aca="false">IF(H26=1,"64",IF(H26=2,"52",IF(H26=3,"40",IF(H26=4,"30",IF(H26=5,"26",IF(H26=6,"24",IF(H26=7,"22",IF(H26=8,"20",IF(H26=9,"16",IF(H26=10,"14",IF(H26=11,"12",IF(H26=12,"10",IF(H26=13,"8",IF(H26=14,"6",IF(H26=15,"4",IF(H26=16,"2"))))))))))))))))</f>
        <v>6</v>
      </c>
      <c r="J26" s="17"/>
      <c r="K26" s="23" t="n">
        <f aca="false">IF(J26=1,"32",IF(J26=2,"26",IF(J26=3,"20",IF(J26=4,"15",IF(J26=5,"13",IF(J26=6,"12",IF(J26=7,"11",IF(J26=8,"10",IF(J26=9,"8",IF(J26=10,"7",IF(J26=11,"6",IF(J26=12,"5",IF(J26=13,"4",IF(J26=14,"3",IF(J26=15,"2",IF(J26=16,"1"))))))))))))))))</f>
        <v>0</v>
      </c>
      <c r="L26" s="17"/>
      <c r="M26" s="57" t="b">
        <f aca="false">IF(L26=1,"32",IF(L26=2,"26",IF(L26=3,"20",IF(L26=4,"15",IF(L26=5,"13",IF(L26=6,"12",IF(L26=7,"11",IF(L26=8,"10",IF(L26=9,"8",IF(L26=10,"7",IF(L26=11,"6",IF(L26=12,"5",IF(L26=13,"4",IF(L26=14,"3",IF(L26=15,"2",IF(L26=16,"1"))))))))))))))))</f>
        <v>0</v>
      </c>
      <c r="N26" s="24" t="n">
        <f aca="false">G26+I26+K26+M26</f>
        <v>6</v>
      </c>
    </row>
    <row r="27" customFormat="false" ht="15" hidden="false" customHeight="true" outlineLevel="0" collapsed="false">
      <c r="A27" s="38"/>
    </row>
    <row r="28" customFormat="false" ht="15" hidden="false" customHeight="true" outlineLevel="0" collapsed="false">
      <c r="A28" s="38"/>
    </row>
    <row r="29" customFormat="false" ht="15" hidden="false" customHeight="true" outlineLevel="0" collapsed="false">
      <c r="A29" s="38"/>
    </row>
    <row r="30" customFormat="false" ht="15" hidden="false" customHeight="true" outlineLevel="0" collapsed="false">
      <c r="A30" s="38"/>
    </row>
    <row r="31" customFormat="false" ht="15" hidden="false" customHeight="true" outlineLevel="0" collapsed="false">
      <c r="A31" s="38"/>
    </row>
    <row r="32" customFormat="false" ht="15" hidden="false" customHeight="true" outlineLevel="0" collapsed="false">
      <c r="A32" s="38"/>
    </row>
    <row r="33" customFormat="false" ht="13.8" hidden="false" customHeight="false" outlineLevel="0" collapsed="false">
      <c r="A33" s="36"/>
    </row>
    <row r="34" customFormat="false" ht="13.8" hidden="false" customHeight="false" outlineLevel="0" collapsed="false">
      <c r="A34" s="36"/>
    </row>
    <row r="35" customFormat="false" ht="13.8" hidden="false" customHeight="false" outlineLevel="0" collapsed="false">
      <c r="A35" s="36"/>
    </row>
    <row r="36" customFormat="false" ht="13.8" hidden="false" customHeight="false" outlineLevel="0" collapsed="false">
      <c r="A36" s="36"/>
    </row>
    <row r="37" customFormat="false" ht="13.8" hidden="false" customHeight="false" outlineLevel="0" collapsed="false">
      <c r="A37" s="36"/>
    </row>
    <row r="38" customFormat="false" ht="13.8" hidden="false" customHeight="false" outlineLevel="0" collapsed="false">
      <c r="A38" s="36"/>
    </row>
    <row r="39" customFormat="false" ht="13.8" hidden="false" customHeight="false" outlineLevel="0" collapsed="false">
      <c r="A39" s="36"/>
    </row>
    <row r="40" customFormat="false" ht="13.8" hidden="false" customHeight="false" outlineLevel="0" collapsed="false">
      <c r="A40" s="45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A1:N1"/>
    <mergeCell ref="A2:N2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12" activeCellId="0" sqref="G12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4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7.65"/>
    <col collapsed="false" customWidth="true" hidden="false" outlineLevel="0" max="9" min="9" style="1" width="17.88"/>
    <col collapsed="false" customWidth="true" hidden="false" outlineLevel="0" max="10" min="10" style="1" width="11.71"/>
    <col collapsed="false" customWidth="true" hidden="false" outlineLevel="0" max="11" min="11" style="1" width="14.72"/>
    <col collapsed="false" customWidth="true" hidden="false" outlineLevel="0" max="12" min="12" style="1" width="10.99"/>
    <col collapsed="false" customWidth="true" hidden="false" outlineLevel="0" max="13" min="13" style="1" width="11.31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L4" s="77"/>
      <c r="M4" s="77"/>
    </row>
    <row r="5" customFormat="false" ht="13.8" hidden="false" customHeight="false" outlineLevel="0" collapsed="false">
      <c r="F5" s="55" t="s">
        <v>151</v>
      </c>
      <c r="G5" s="55"/>
      <c r="H5" s="6" t="s">
        <v>3</v>
      </c>
      <c r="I5" s="6"/>
      <c r="J5" s="56" t="s">
        <v>64</v>
      </c>
      <c r="K5" s="56"/>
      <c r="L5" s="7" t="s">
        <v>123</v>
      </c>
      <c r="M5" s="7"/>
    </row>
    <row r="6" customFormat="false" ht="13.8" hidden="false" customHeight="false" outlineLevel="0" collapsed="false">
      <c r="A6" s="8" t="s">
        <v>6</v>
      </c>
      <c r="B6" s="9" t="s">
        <v>7</v>
      </c>
      <c r="C6" s="10" t="s">
        <v>66</v>
      </c>
      <c r="D6" s="10" t="s">
        <v>9</v>
      </c>
      <c r="E6" s="10" t="s">
        <v>10</v>
      </c>
      <c r="F6" s="8" t="s">
        <v>11</v>
      </c>
      <c r="G6" s="10" t="s">
        <v>12</v>
      </c>
      <c r="H6" s="11" t="s">
        <v>11</v>
      </c>
      <c r="I6" s="12" t="s">
        <v>12</v>
      </c>
      <c r="J6" s="13" t="s">
        <v>11</v>
      </c>
      <c r="K6" s="12" t="s">
        <v>12</v>
      </c>
      <c r="L6" s="13" t="s">
        <v>11</v>
      </c>
      <c r="M6" s="12" t="s">
        <v>12</v>
      </c>
      <c r="N6" s="14" t="s">
        <v>13</v>
      </c>
    </row>
    <row r="7" customFormat="false" ht="15" hidden="false" customHeight="true" outlineLevel="0" collapsed="false">
      <c r="A7" s="15" t="s">
        <v>14</v>
      </c>
      <c r="B7" s="58" t="s">
        <v>152</v>
      </c>
      <c r="C7" s="17" t="s">
        <v>153</v>
      </c>
      <c r="D7" s="17" t="s">
        <v>17</v>
      </c>
      <c r="E7" s="17" t="n">
        <v>2007</v>
      </c>
      <c r="F7" s="17" t="n">
        <v>1</v>
      </c>
      <c r="G7" s="22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22" t="n">
        <v>1</v>
      </c>
      <c r="I7" s="20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20" t="n">
        <v>1</v>
      </c>
      <c r="K7" s="21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9" t="n">
        <v>1</v>
      </c>
      <c r="M7" s="29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4" t="n">
        <f aca="false">G7+I7+K7</f>
        <v>128</v>
      </c>
    </row>
    <row r="8" customFormat="false" ht="15" hidden="false" customHeight="true" outlineLevel="0" collapsed="false">
      <c r="A8" s="15" t="s">
        <v>18</v>
      </c>
      <c r="B8" s="58" t="s">
        <v>154</v>
      </c>
      <c r="C8" s="17" t="s">
        <v>42</v>
      </c>
      <c r="D8" s="17" t="s">
        <v>17</v>
      </c>
      <c r="E8" s="17" t="n">
        <v>1998</v>
      </c>
      <c r="F8" s="17" t="n">
        <v>2</v>
      </c>
      <c r="G8" s="20" t="str">
        <f aca="false">IF(F8=1,"32",IF(F8=2,"26",IF(F8=3,"20",IF(F8=4,"15",IF(F8=5,"13",IF(F8=6,"12",IF(F8=7,"11",IF(F8=8,"10",IF(F8=9,"8",IF(F8=10,"7",IF(F8=11,"6",IF(F8=12,"5",IF(F8=13,"4",IF(F8=14,"3",IF(F8=15,"2",IF(F8=16,"1"))))))))))))))))</f>
        <v>26</v>
      </c>
      <c r="H8" s="22" t="n">
        <v>2</v>
      </c>
      <c r="I8" s="20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22" t="n">
        <v>2</v>
      </c>
      <c r="K8" s="21" t="str">
        <f aca="false">IF(J8=1,"32",IF(J8=2,"26",IF(J8=3,"20",IF(J8=4,"15",IF(J8=5,"13",IF(J8=6,"12",IF(J8=7,"11",IF(J8=8,"10",IF(J8=9,"8",IF(J8=10,"7",IF(J8=11,"6",IF(J8=12,"5",IF(J8=13,"4",IF(J8=14,"3",IF(J8=15,"2",IF(J8=16,"1"))))))))))))))))</f>
        <v>26</v>
      </c>
      <c r="L8" s="22"/>
      <c r="M8" s="57" t="b">
        <f aca="false">IF(L8=1,"32",IF(L8=2,"26",IF(L8=3,"20",IF(L8=4,"15",IF(L8=5,"13",IF(L8=6,"12",IF(L8=7,"11",IF(L8=8,"10",IF(L8=9,"8",IF(L8=10,"7",IF(L8=11,"6",IF(L8=12,"5",IF(L8=13,"4",IF(L8=14,"3",IF(L8=15,"2",IF(L8=16,"1"))))))))))))))))</f>
        <v>0</v>
      </c>
      <c r="N8" s="24" t="n">
        <f aca="false">G8+I8+K8+M8</f>
        <v>104</v>
      </c>
    </row>
    <row r="9" customFormat="false" ht="15" hidden="false" customHeight="true" outlineLevel="0" collapsed="false">
      <c r="A9" s="15" t="s">
        <v>21</v>
      </c>
      <c r="B9" s="58" t="s">
        <v>155</v>
      </c>
      <c r="C9" s="15" t="s">
        <v>71</v>
      </c>
      <c r="D9" s="17" t="s">
        <v>17</v>
      </c>
      <c r="E9" s="15" t="n">
        <v>2006</v>
      </c>
      <c r="F9" s="29" t="n">
        <v>3</v>
      </c>
      <c r="G9" s="29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20" t="n">
        <v>3</v>
      </c>
      <c r="I9" s="20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22" t="n">
        <v>3</v>
      </c>
      <c r="K9" s="21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20" t="n">
        <v>1</v>
      </c>
      <c r="M9" s="20" t="str">
        <f aca="false">IF(L9=1,"32",IF(L9=2,"26",IF(L9=3,"20",IF(L9=4,"15",IF(L9=5,"13",IF(L9=6,"12",IF(L9=7,"11",IF(L9=8,"10",IF(L9=9,"8",IF(L9=10,"7",IF(L9=11,"6",IF(L9=12,"5",IF(L9=13,"4",IF(L9=14,"3",IF(L9=15,"2",IF(L9=16,"1"))))))))))))))))</f>
        <v>32</v>
      </c>
      <c r="N9" s="24" t="n">
        <f aca="false">I9+K9+M9</f>
        <v>92</v>
      </c>
    </row>
    <row r="10" customFormat="false" ht="15" hidden="false" customHeight="true" outlineLevel="0" collapsed="false">
      <c r="A10" s="15" t="n">
        <v>4</v>
      </c>
      <c r="B10" s="58" t="s">
        <v>156</v>
      </c>
      <c r="C10" s="17" t="s">
        <v>42</v>
      </c>
      <c r="D10" s="17" t="s">
        <v>17</v>
      </c>
      <c r="E10" s="17" t="n">
        <v>2006</v>
      </c>
      <c r="F10" s="17" t="n">
        <v>5</v>
      </c>
      <c r="G10" s="22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13</v>
      </c>
      <c r="H10" s="32" t="n">
        <v>3</v>
      </c>
      <c r="I10" s="20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17" t="n">
        <v>5</v>
      </c>
      <c r="K10" s="25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13</v>
      </c>
      <c r="L10" s="29" t="n">
        <v>6</v>
      </c>
      <c r="M10" s="29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12</v>
      </c>
      <c r="N10" s="24" t="n">
        <f aca="false">G10+I10+K10</f>
        <v>66</v>
      </c>
    </row>
    <row r="11" customFormat="false" ht="15" hidden="false" customHeight="true" outlineLevel="0" collapsed="false">
      <c r="A11" s="15" t="s">
        <v>26</v>
      </c>
      <c r="B11" s="16" t="s">
        <v>157</v>
      </c>
      <c r="C11" s="17" t="s">
        <v>125</v>
      </c>
      <c r="D11" s="17" t="s">
        <v>17</v>
      </c>
      <c r="E11" s="17" t="n">
        <v>2002</v>
      </c>
      <c r="F11" s="17" t="n">
        <v>2</v>
      </c>
      <c r="G11" s="22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26</v>
      </c>
      <c r="H11" s="18"/>
      <c r="I11" s="57" t="b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0</v>
      </c>
      <c r="J11" s="16"/>
      <c r="K11" s="23" t="n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22" t="n">
        <v>3</v>
      </c>
      <c r="M11" s="22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20</v>
      </c>
      <c r="N11" s="24" t="n">
        <f aca="false">G11+I11+K11+M11</f>
        <v>46</v>
      </c>
    </row>
    <row r="12" customFormat="false" ht="15" hidden="false" customHeight="true" outlineLevel="0" collapsed="false">
      <c r="A12" s="15" t="n">
        <v>6</v>
      </c>
      <c r="B12" s="16" t="s">
        <v>158</v>
      </c>
      <c r="C12" s="17" t="s">
        <v>159</v>
      </c>
      <c r="D12" s="17" t="s">
        <v>17</v>
      </c>
      <c r="E12" s="17" t="n">
        <v>2006</v>
      </c>
      <c r="F12" s="17"/>
      <c r="G12" s="23" t="n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0</v>
      </c>
      <c r="H12" s="18"/>
      <c r="I12" s="57" t="b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0</v>
      </c>
      <c r="J12" s="16"/>
      <c r="K12" s="23" t="n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22" t="n">
        <v>2</v>
      </c>
      <c r="M12" s="22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26</v>
      </c>
      <c r="N12" s="24" t="n">
        <f aca="false">G12+I12+K12+M12</f>
        <v>26</v>
      </c>
    </row>
    <row r="13" customFormat="false" ht="15" hidden="false" customHeight="true" outlineLevel="0" collapsed="false">
      <c r="A13" s="15" t="n">
        <v>7</v>
      </c>
      <c r="B13" s="16" t="s">
        <v>160</v>
      </c>
      <c r="C13" s="17" t="s">
        <v>161</v>
      </c>
      <c r="D13" s="17" t="s">
        <v>17</v>
      </c>
      <c r="E13" s="17"/>
      <c r="F13" s="17"/>
      <c r="G13" s="23" t="n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0</v>
      </c>
      <c r="H13" s="17"/>
      <c r="I13" s="57" t="b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0</v>
      </c>
      <c r="J13" s="17" t="n">
        <v>3</v>
      </c>
      <c r="K13" s="23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20</v>
      </c>
      <c r="L13" s="22"/>
      <c r="M13" s="23"/>
      <c r="N13" s="24" t="n">
        <f aca="false">G13+I13+K13+M13</f>
        <v>20</v>
      </c>
    </row>
    <row r="14" customFormat="false" ht="13.8" hidden="false" customHeight="false" outlineLevel="0" collapsed="false">
      <c r="A14" s="17" t="n">
        <v>8</v>
      </c>
      <c r="B14" s="34" t="s">
        <v>115</v>
      </c>
      <c r="C14" s="15" t="s">
        <v>116</v>
      </c>
      <c r="D14" s="15" t="s">
        <v>17</v>
      </c>
      <c r="E14" s="15" t="n">
        <v>1995</v>
      </c>
      <c r="F14" s="22"/>
      <c r="G14" s="23" t="n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0</v>
      </c>
      <c r="H14" s="20"/>
      <c r="I14" s="57" t="b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0</v>
      </c>
      <c r="J14" s="22"/>
      <c r="K14" s="23" t="n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22" t="n">
        <v>5</v>
      </c>
      <c r="M14" s="22" t="str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13</v>
      </c>
      <c r="N14" s="24" t="n">
        <f aca="false">G14+I14+K14+M14</f>
        <v>13</v>
      </c>
    </row>
    <row r="15" customFormat="false" ht="13.8" hidden="false" customHeight="false" outlineLevel="0" collapsed="false">
      <c r="A15" s="36"/>
      <c r="B15" s="45"/>
      <c r="C15" s="36"/>
      <c r="D15" s="36"/>
      <c r="E15" s="36"/>
      <c r="F15" s="36"/>
      <c r="G15" s="40"/>
      <c r="H15" s="40"/>
      <c r="I15" s="40"/>
      <c r="J15" s="40"/>
      <c r="K15" s="40"/>
      <c r="L15" s="40"/>
      <c r="M15" s="40"/>
      <c r="N15" s="44"/>
    </row>
    <row r="16" customFormat="false" ht="13.8" hidden="false" customHeight="false" outlineLevel="0" collapsed="false">
      <c r="A16" s="36"/>
      <c r="B16" s="45"/>
      <c r="C16" s="36"/>
      <c r="D16" s="36"/>
      <c r="E16" s="36"/>
      <c r="F16" s="48"/>
      <c r="G16" s="40"/>
      <c r="H16" s="48"/>
      <c r="I16" s="40"/>
      <c r="J16" s="36"/>
      <c r="K16" s="40"/>
      <c r="L16" s="40"/>
      <c r="M16" s="40"/>
      <c r="N16" s="44"/>
    </row>
    <row r="20" customFormat="false" ht="13.8" hidden="false" customHeight="false" outlineLevel="0" collapsed="false">
      <c r="D20" s="1"/>
      <c r="F20" s="1"/>
      <c r="H20" s="1"/>
    </row>
    <row r="21" customFormat="false" ht="13.8" hidden="false" customHeight="false" outlineLevel="0" collapsed="false">
      <c r="D21" s="1"/>
      <c r="F21" s="36"/>
      <c r="G21" s="36"/>
      <c r="H21" s="36"/>
      <c r="I21" s="36"/>
      <c r="J21" s="36"/>
      <c r="K21" s="36"/>
      <c r="L21" s="36"/>
      <c r="M21" s="36"/>
    </row>
    <row r="22" customFormat="false" ht="13.8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customFormat="false" ht="13.8" hidden="false" customHeight="false" outlineLevel="0" collapsed="false">
      <c r="A23" s="38"/>
      <c r="B23" s="72"/>
      <c r="C23" s="36"/>
      <c r="D23" s="36"/>
      <c r="E23" s="36"/>
      <c r="F23" s="36"/>
      <c r="G23" s="40"/>
      <c r="H23" s="40"/>
      <c r="I23" s="41"/>
      <c r="J23" s="40"/>
      <c r="K23" s="88"/>
      <c r="L23" s="88"/>
      <c r="M23" s="88"/>
      <c r="N23" s="44"/>
    </row>
    <row r="24" customFormat="false" ht="13.8" hidden="false" customHeight="false" outlineLevel="0" collapsed="false">
      <c r="A24" s="38"/>
      <c r="B24" s="72"/>
      <c r="C24" s="38"/>
      <c r="D24" s="36"/>
      <c r="E24" s="38"/>
      <c r="F24" s="40"/>
      <c r="G24" s="40"/>
      <c r="H24" s="41"/>
      <c r="I24" s="41"/>
      <c r="J24" s="40"/>
      <c r="K24" s="88"/>
      <c r="L24" s="88"/>
      <c r="M24" s="88"/>
      <c r="N24" s="44"/>
    </row>
    <row r="25" customFormat="false" ht="13.8" hidden="false" customHeight="false" outlineLevel="0" collapsed="false">
      <c r="A25" s="38"/>
      <c r="B25" s="45"/>
      <c r="C25" s="36"/>
      <c r="D25" s="36"/>
      <c r="E25" s="36"/>
      <c r="F25" s="48"/>
      <c r="G25" s="40"/>
      <c r="H25" s="48"/>
      <c r="I25" s="41"/>
      <c r="J25" s="45"/>
      <c r="K25" s="88"/>
      <c r="L25" s="88"/>
      <c r="M25" s="88"/>
      <c r="N25" s="44"/>
    </row>
    <row r="26" customFormat="false" ht="13.8" hidden="false" customHeight="false" outlineLevel="0" collapsed="false">
      <c r="A26" s="38"/>
      <c r="B26" s="45"/>
      <c r="C26" s="36"/>
      <c r="D26" s="36"/>
      <c r="E26" s="36"/>
      <c r="F26" s="48"/>
      <c r="G26" s="88"/>
      <c r="H26" s="48"/>
      <c r="I26" s="41"/>
      <c r="J26" s="45"/>
      <c r="K26" s="88"/>
      <c r="L26" s="88"/>
      <c r="M26" s="88"/>
      <c r="N26" s="44"/>
    </row>
    <row r="27" customFormat="false" ht="13.8" hidden="false" customHeight="false" outlineLevel="0" collapsed="false">
      <c r="A27" s="38"/>
      <c r="B27" s="72"/>
      <c r="C27" s="36"/>
      <c r="D27" s="36"/>
      <c r="E27" s="36"/>
      <c r="F27" s="36"/>
      <c r="G27" s="40"/>
      <c r="H27" s="46"/>
      <c r="I27" s="41"/>
      <c r="J27" s="36"/>
      <c r="K27" s="88"/>
      <c r="L27" s="88"/>
      <c r="M27" s="88"/>
      <c r="N27" s="44"/>
    </row>
    <row r="28" customFormat="false" ht="13.8" hidden="false" customHeight="false" outlineLevel="0" collapsed="false">
      <c r="A28" s="38"/>
      <c r="B28" s="72"/>
      <c r="C28" s="36"/>
      <c r="D28" s="36"/>
      <c r="E28" s="36"/>
      <c r="F28" s="36"/>
      <c r="G28" s="41"/>
      <c r="H28" s="40"/>
      <c r="I28" s="88"/>
      <c r="J28" s="40"/>
      <c r="K28" s="88"/>
      <c r="L28" s="88"/>
      <c r="M28" s="88"/>
      <c r="N28" s="44"/>
    </row>
    <row r="29" customFormat="false" ht="13.8" hidden="false" customHeight="false" outlineLevel="0" collapsed="false">
      <c r="A29" s="38"/>
      <c r="B29" s="52"/>
      <c r="C29" s="38"/>
      <c r="D29" s="38"/>
      <c r="E29" s="38"/>
      <c r="F29" s="40"/>
      <c r="G29" s="88"/>
      <c r="H29" s="41"/>
      <c r="I29" s="41"/>
      <c r="J29" s="40"/>
      <c r="K29" s="88"/>
      <c r="L29" s="88"/>
      <c r="M29" s="88"/>
      <c r="N29" s="44"/>
    </row>
    <row r="30" customFormat="false" ht="13.8" hidden="false" customHeight="false" outlineLevel="0" collapsed="false">
      <c r="A30" s="36"/>
      <c r="B30" s="72"/>
      <c r="C30" s="36"/>
      <c r="D30" s="36"/>
      <c r="E30" s="36"/>
      <c r="F30" s="48"/>
      <c r="G30" s="41"/>
      <c r="H30" s="48"/>
      <c r="I30" s="88"/>
      <c r="J30" s="45"/>
      <c r="K30" s="88"/>
      <c r="L30" s="88"/>
      <c r="M30" s="88"/>
      <c r="N30" s="44"/>
    </row>
    <row r="31" customFormat="false" ht="13.8" hidden="false" customHeight="false" outlineLevel="0" collapsed="false">
      <c r="A31" s="36"/>
      <c r="B31" s="72"/>
      <c r="C31" s="36"/>
      <c r="D31" s="36"/>
      <c r="E31" s="36"/>
      <c r="F31" s="48"/>
      <c r="G31" s="41"/>
      <c r="H31" s="48"/>
      <c r="I31" s="88"/>
      <c r="J31" s="36"/>
      <c r="K31" s="88"/>
      <c r="L31" s="88"/>
      <c r="M31" s="88"/>
      <c r="N31" s="44"/>
    </row>
    <row r="32" customFormat="false" ht="13.8" hidden="false" customHeight="false" outlineLevel="0" collapsed="false">
      <c r="A32" s="36"/>
      <c r="B32" s="72"/>
      <c r="C32" s="38"/>
      <c r="D32" s="36"/>
      <c r="E32" s="38"/>
      <c r="F32" s="46"/>
      <c r="G32" s="41"/>
      <c r="H32" s="40"/>
      <c r="I32" s="88"/>
      <c r="J32" s="40"/>
      <c r="K32" s="88"/>
      <c r="L32" s="88"/>
      <c r="M32" s="88"/>
      <c r="N32" s="44"/>
    </row>
    <row r="33" customFormat="false" ht="13.8" hidden="false" customHeight="false" outlineLevel="0" collapsed="false">
      <c r="A33" s="36"/>
      <c r="B33" s="45"/>
      <c r="C33" s="36"/>
      <c r="D33" s="36"/>
      <c r="E33" s="36"/>
      <c r="F33" s="48"/>
      <c r="G33" s="40"/>
      <c r="H33" s="48"/>
      <c r="I33" s="40"/>
      <c r="J33" s="36"/>
      <c r="K33" s="40"/>
      <c r="L33" s="40"/>
      <c r="M33" s="40"/>
      <c r="N33" s="44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N1"/>
    <mergeCell ref="A2:N2"/>
    <mergeCell ref="L4:M4"/>
    <mergeCell ref="F5:G5"/>
    <mergeCell ref="H5:I5"/>
    <mergeCell ref="J5:K5"/>
    <mergeCell ref="L5:M5"/>
    <mergeCell ref="F21:G21"/>
    <mergeCell ref="H21:I21"/>
    <mergeCell ref="J21:K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16701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2019-09-23T21:16:50Z</dcterms:created>
  <dc:creator>NANCY CRUZ</dc:creator>
  <dc:description/>
  <dc:language>es-PR</dc:language>
  <cp:lastModifiedBy/>
  <dcterms:modified xsi:type="dcterms:W3CDTF">2024-11-25T12:37:20Z</dcterms:modified>
  <cp:revision>216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