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MV" sheetId="1" state="visible" r:id="rId2"/>
    <sheet name="FMV" sheetId="2" state="visible" r:id="rId3"/>
    <sheet name="EFV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<sst xmlns="http://schemas.openxmlformats.org/spreadsheetml/2006/main" count="95" uniqueCount="49">
  <si>
    <t xml:space="preserve">Federación de Esgrima de Puerto Rico</t>
  </si>
  <si>
    <t xml:space="preserve">Ranking Nacional 2023-2024  Espada Masculina, Categoría Veteranos</t>
  </si>
  <si>
    <t xml:space="preserve">TNR #1, 17/03/24, MAYAGUEZ</t>
  </si>
  <si>
    <t xml:space="preserve">TNR #2 27/04/24, CAROLINA</t>
  </si>
  <si>
    <t xml:space="preserve">Camap. Nacional 28/05/23 DRD</t>
  </si>
  <si>
    <t xml:space="preserve">Puntos</t>
  </si>
  <si>
    <t xml:space="preserve">No</t>
  </si>
  <si>
    <t xml:space="preserve">Apellidos</t>
  </si>
  <si>
    <t xml:space="preserve">Nombre</t>
  </si>
  <si>
    <t xml:space="preserve">Club  de Proc.</t>
  </si>
  <si>
    <t xml:space="preserve">Categoría</t>
  </si>
  <si>
    <t xml:space="preserve">Lugar</t>
  </si>
  <si>
    <t xml:space="preserve">Ptos Total</t>
  </si>
  <si>
    <t xml:space="preserve">1 </t>
  </si>
  <si>
    <t xml:space="preserve">CRUZ SOTO</t>
  </si>
  <si>
    <t xml:space="preserve">Manuel</t>
  </si>
  <si>
    <t xml:space="preserve">FG</t>
  </si>
  <si>
    <t xml:space="preserve">50-59</t>
  </si>
  <si>
    <t xml:space="preserve"> 2 </t>
  </si>
  <si>
    <t xml:space="preserve">SÁNCHEZ HAIMAN</t>
  </si>
  <si>
    <t xml:space="preserve">LEÓN</t>
  </si>
  <si>
    <t xml:space="preserve">BFC</t>
  </si>
  <si>
    <t xml:space="preserve">VÁSQUEZ COREANO</t>
  </si>
  <si>
    <t xml:space="preserve">Hipólito</t>
  </si>
  <si>
    <t xml:space="preserve">ROCHE GARCIA</t>
  </si>
  <si>
    <t xml:space="preserve">CHALI</t>
  </si>
  <si>
    <t xml:space="preserve">EFM</t>
  </si>
  <si>
    <t xml:space="preserve">70 mas</t>
  </si>
  <si>
    <t xml:space="preserve">ZAMOT CORDERO </t>
  </si>
  <si>
    <t xml:space="preserve">IVÁN JOSE</t>
  </si>
  <si>
    <t xml:space="preserve">TFG</t>
  </si>
  <si>
    <t xml:space="preserve">OLIVERAS RENTAS </t>
  </si>
  <si>
    <t xml:space="preserve">RAFAEL</t>
  </si>
  <si>
    <t xml:space="preserve">SAP</t>
  </si>
  <si>
    <t xml:space="preserve">40-49</t>
  </si>
  <si>
    <t xml:space="preserve">GUTIERRES</t>
  </si>
  <si>
    <t xml:space="preserve">ROY</t>
  </si>
  <si>
    <t xml:space="preserve">VILELLA</t>
  </si>
  <si>
    <t xml:space="preserve">JOSEPH</t>
  </si>
  <si>
    <t xml:space="preserve">NFFC</t>
  </si>
  <si>
    <t xml:space="preserve">GRAJALES VILLANUEVA</t>
  </si>
  <si>
    <t xml:space="preserve">Nestor</t>
  </si>
  <si>
    <t xml:space="preserve">SFAC</t>
  </si>
  <si>
    <t xml:space="preserve">60-69</t>
  </si>
  <si>
    <t xml:space="preserve">Ranking Nacional 2019-2020  Florete Masculino, Categoría Veteranos</t>
  </si>
  <si>
    <t xml:space="preserve">TNR #1 12/03/2023 DRD</t>
  </si>
  <si>
    <t xml:space="preserve"> SÁNCHEZ HAIMAN</t>
  </si>
  <si>
    <t xml:space="preserve">Federacion de Esgrima de Puerto Rico</t>
  </si>
  <si>
    <t xml:space="preserve">Ranking Nacional 2019-2020  Espada Femenina, Categoria Veteranos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</si>
</sst>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&quot;TRUE&quot;;&quot;TRUE&quot;;&quot;FALSE&quot;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Arial"/>
      <family val="2"/>
      <charset val="1"/>
    </font>
    <font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 val="true"/>
      <sz val="11"/>
      <name val="Arial"/>
      <family val="2"/>
      <charset val="1"/>
    </font>
    <font>
      <sz val="11"/>
      <name val="Arial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FF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00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L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5" activeCellId="0" sqref="K15"/>
    </sheetView>
  </sheetViews>
  <sheetFormatPr defaultColWidth="8.578125" defaultRowHeight="13.8" zeroHeight="false" outlineLevelRow="0" outlineLevelCol="0"/>
  <cols>
    <col collapsed="false" customWidth="true" hidden="false" outlineLevel="0" max="2" min="2" style="1" width="28.07"/>
    <col collapsed="false" customWidth="true" hidden="false" outlineLevel="0" max="3" min="3" style="1" width="13.29"/>
    <col collapsed="false" customWidth="true" hidden="false" outlineLevel="0" max="4" min="4" style="1" width="17.23"/>
    <col collapsed="false" customWidth="true" hidden="false" outlineLevel="0" max="6" min="5" style="1" width="15.29"/>
    <col collapsed="false" customWidth="true" hidden="false" outlineLevel="0" max="7" min="7" style="1" width="10.99"/>
    <col collapsed="false" customWidth="true" hidden="false" outlineLevel="0" max="8" min="8" style="1" width="10.58"/>
    <col collapsed="false" customWidth="true" hidden="false" outlineLevel="0" max="9" min="9" style="1" width="14.63"/>
    <col collapsed="false" customWidth="true" hidden="false" outlineLevel="0" max="10" min="10" style="1" width="10.58"/>
    <col collapsed="false" customWidth="true" hidden="false" outlineLevel="0" max="11" min="11" style="1" width="15.93"/>
    <col collapsed="false" customWidth="true" hidden="false" outlineLevel="0" max="12" min="12" style="1" width="10.58"/>
    <col collapsed="false" customWidth="true" hidden="false" outlineLevel="0" max="1027" min="1024" style="1" width="11.52"/>
  </cols>
  <sheetData>
    <row r="2" customFormat="false" ht="17.3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customFormat="false" ht="17.3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customFormat="false" ht="13.8" hidden="false" customHeight="false" outlineLevel="0" collapsed="false">
      <c r="F5" s="3" t="s">
        <v>2</v>
      </c>
      <c r="G5" s="3"/>
      <c r="H5" s="4" t="s">
        <v>3</v>
      </c>
      <c r="I5" s="4"/>
      <c r="J5" s="4" t="s">
        <v>4</v>
      </c>
      <c r="K5" s="4"/>
      <c r="L5" s="5" t="s">
        <v>5</v>
      </c>
    </row>
    <row r="6" customFormat="false" ht="24.1" hidden="false" customHeight="true" outlineLevel="0" collapsed="false">
      <c r="A6" s="6" t="s">
        <v>6</v>
      </c>
      <c r="B6" s="7" t="s">
        <v>7</v>
      </c>
      <c r="C6" s="7" t="s">
        <v>8</v>
      </c>
      <c r="D6" s="8" t="s">
        <v>9</v>
      </c>
      <c r="E6" s="8" t="s">
        <v>10</v>
      </c>
      <c r="F6" s="6" t="s">
        <v>11</v>
      </c>
      <c r="G6" s="8" t="s">
        <v>5</v>
      </c>
      <c r="H6" s="6" t="s">
        <v>11</v>
      </c>
      <c r="I6" s="8" t="s">
        <v>5</v>
      </c>
      <c r="J6" s="6" t="s">
        <v>11</v>
      </c>
      <c r="K6" s="8" t="s">
        <v>5</v>
      </c>
      <c r="L6" s="9" t="s">
        <v>12</v>
      </c>
    </row>
    <row r="7" customFormat="false" ht="24.1" hidden="false" customHeight="true" outlineLevel="0" collapsed="false">
      <c r="A7" s="10" t="s">
        <v>13</v>
      </c>
      <c r="B7" s="11" t="s">
        <v>14</v>
      </c>
      <c r="C7" s="12" t="s">
        <v>15</v>
      </c>
      <c r="D7" s="12" t="s">
        <v>16</v>
      </c>
      <c r="E7" s="12" t="s">
        <v>17</v>
      </c>
      <c r="F7" s="13" t="n">
        <v>1</v>
      </c>
      <c r="G7" s="14" t="str">
        <f aca="false">IF(F7=1,"32",IF(F7=2,"26",IF(F7=3,"20",IF(F7=5,"14",IF(F7=6,"14",IF(F7=7,"14",IF(F7=8,"14",IF(F7=9,"8",IF(F7=10,"8",IF(F7=11,"8",IF(F7=12,"8",IF(F7=13,"8",IF(F7=14,"8",IF(F7=15,"8",IF(F7=16,"8")))))))))))))))</f>
        <v>32</v>
      </c>
      <c r="H7" s="13" t="n">
        <v>2</v>
      </c>
      <c r="I7" s="14" t="str">
        <f aca="false">IF(H7=1,"32",IF(H7=2,"26",IF(H7=3,"20",IF(H7=5,"14",IF(H7=6,"14",IF(H7=7,"14",IF(H7=8,"14",IF(H7=9,"8",IF(H7=10,"8",IF(H7=11,"8",IF(H7=12,"8",IF(H7=13,"8",IF(H7=14,"8",IF(H7=15,"8",IF(H7=16,"8")))))))))))))))</f>
        <v>26</v>
      </c>
      <c r="J7" s="15" t="n">
        <v>2</v>
      </c>
      <c r="K7" s="15" t="str">
        <f aca="false">IF(J7=1,"64",IF(J7=2,"52",IF(J7=3,"40",IF(J7=4,"30",IF(J7=5,"26",IF(J7=6,"24",IF(J7=7,"22",IF(J7=8,"20",IF(J7=9,"16",IF(J7=10,"14",IF(J7=11,"12",IF(J7=12,"10",IF(J7=13,"8",IF(J7=14,"6",IF(J7=15,"4",IF(J7=16,"2"))))))))))))))))</f>
        <v>52</v>
      </c>
      <c r="L7" s="14" t="n">
        <f aca="false">G7+I7+K7</f>
        <v>110</v>
      </c>
    </row>
    <row r="8" customFormat="false" ht="24.1" hidden="false" customHeight="true" outlineLevel="0" collapsed="false">
      <c r="A8" s="12" t="s">
        <v>18</v>
      </c>
      <c r="B8" s="11" t="s">
        <v>19</v>
      </c>
      <c r="C8" s="12" t="s">
        <v>20</v>
      </c>
      <c r="D8" s="12" t="s">
        <v>21</v>
      </c>
      <c r="E8" s="12" t="s">
        <v>17</v>
      </c>
      <c r="F8" s="13" t="n">
        <v>0</v>
      </c>
      <c r="G8" s="16" t="b">
        <f aca="false">IF(F8=1,"32",IF(F8=2,"26",IF(F8=3,"20",IF(F8=5,"14",IF(F8=6,"14",IF(F8=7,"14",IF(F8=8,"14",IF(F8=9,"8",IF(F8=10,"8",IF(F8=11,"8",IF(F8=12,"8",IF(F8=13,"8",IF(F8=14,"8",IF(F8=15,"8",IF(F8=16,"8")))))))))))))))</f>
        <v>0</v>
      </c>
      <c r="H8" s="13" t="n">
        <v>3</v>
      </c>
      <c r="I8" s="14" t="str">
        <f aca="false">IF(H8=1,"32",IF(H8=2,"26",IF(H8=3,"20",IF(H8=5,"14",IF(H8=6,"14",IF(H8=7,"14",IF(H8=8,"14",IF(H8=9,"8",IF(H8=10,"8",IF(H8=11,"8",IF(H8=12,"8",IF(H8=13,"8",IF(H8=14,"8",IF(H8=15,"8",IF(H8=16,"8")))))))))))))))</f>
        <v>20</v>
      </c>
      <c r="J8" s="15" t="n">
        <v>1</v>
      </c>
      <c r="K8" s="15" t="str">
        <f aca="false">IF(J8=1,"64",IF(J8=2,"52",IF(J8=3,"40",IF(J8=4,"30",IF(J8=5,"26",IF(J8=6,"24",IF(J8=7,"22",IF(J8=8,"20",IF(J8=9,"16",IF(J8=10,"14",IF(J8=11,"12",IF(J8=12,"10",IF(J8=13,"8",IF(J8=14,"6",IF(J8=15,"4",IF(J8=16,"2"))))))))))))))))</f>
        <v>64</v>
      </c>
      <c r="L8" s="14" t="n">
        <f aca="false">G8+I8+K8</f>
        <v>84</v>
      </c>
    </row>
    <row r="9" customFormat="false" ht="24.1" hidden="false" customHeight="true" outlineLevel="0" collapsed="false">
      <c r="A9" s="12" t="n">
        <v>3</v>
      </c>
      <c r="B9" s="11" t="s">
        <v>22</v>
      </c>
      <c r="C9" s="12" t="s">
        <v>23</v>
      </c>
      <c r="D9" s="12" t="s">
        <v>16</v>
      </c>
      <c r="E9" s="12" t="s">
        <v>17</v>
      </c>
      <c r="F9" s="13" t="n">
        <v>2</v>
      </c>
      <c r="G9" s="14" t="str">
        <f aca="false">IF(F9=1,"32",IF(F9=2,"26",IF(F9=3,"20",IF(F9=5,"14",IF(F9=6,"14",IF(F9=7,"14",IF(F9=8,"14",IF(F9=9,"8",IF(F9=10,"8",IF(F9=11,"8",IF(F9=12,"8",IF(F9=13,"8",IF(F9=14,"8",IF(F9=15,"8",IF(F9=16,"8")))))))))))))))</f>
        <v>26</v>
      </c>
      <c r="H9" s="13" t="n">
        <v>5</v>
      </c>
      <c r="I9" s="14" t="str">
        <f aca="false">IF(H9=1,"32",IF(H9=2,"26",IF(H9=3,"20",IF(H9=5,"14",IF(H9=6,"14",IF(H9=7,"14",IF(H9=8,"14",IF(H9=9,"8",IF(H9=10,"8",IF(H9=11,"8",IF(H9=12,"8",IF(H9=13,"8",IF(H9=14,"8",IF(H9=15,"8",IF(H9=16,"8")))))))))))))))</f>
        <v>14</v>
      </c>
      <c r="J9" s="15" t="n">
        <v>3</v>
      </c>
      <c r="K9" s="15" t="str">
        <f aca="false">IF(J9=1,"64",IF(J9=2,"52",IF(J9=3,"40",IF(J9=4,"30",IF(J9=5,"26",IF(J9=6,"24",IF(J9=7,"22",IF(J9=8,"20",IF(J9=9,"16",IF(J9=10,"14",IF(J9=11,"12",IF(J9=12,"10",IF(J9=13,"8",IF(J9=14,"6",IF(J9=15,"4",IF(J9=16,"2"))))))))))))))))</f>
        <v>40</v>
      </c>
      <c r="L9" s="14" t="n">
        <f aca="false">G9+I9+K9</f>
        <v>80</v>
      </c>
    </row>
    <row r="10" customFormat="false" ht="24.1" hidden="false" customHeight="true" outlineLevel="0" collapsed="false">
      <c r="A10" s="17" t="n">
        <v>4</v>
      </c>
      <c r="B10" s="11" t="s">
        <v>24</v>
      </c>
      <c r="C10" s="12" t="s">
        <v>25</v>
      </c>
      <c r="D10" s="12" t="s">
        <v>26</v>
      </c>
      <c r="E10" s="12" t="s">
        <v>27</v>
      </c>
      <c r="F10" s="13" t="n">
        <v>3</v>
      </c>
      <c r="G10" s="14" t="str">
        <f aca="false">IF(F10=1,"32",IF(F10=2,"26",IF(F10=3,"20",IF(F10=5,"14",IF(F10=6,"14",IF(F10=7,"14",IF(F10=8,"14",IF(F10=9,"8",IF(F10=10,"8",IF(F10=11,"8",IF(F10=12,"8",IF(F10=13,"8",IF(F10=14,"8",IF(F10=15,"8",IF(F10=16,"8")))))))))))))))</f>
        <v>20</v>
      </c>
      <c r="H10" s="13" t="n">
        <v>7</v>
      </c>
      <c r="I10" s="14" t="str">
        <f aca="false">IF(H10=1,"32",IF(H10=2,"26",IF(H10=3,"20",IF(H10=5,"14",IF(H10=6,"14",IF(H10=7,"14",IF(H10=8,"14",IF(H10=9,"8",IF(H10=10,"8",IF(H10=11,"8",IF(H10=12,"8",IF(H10=13,"8",IF(H10=14,"8",IF(H10=15,"8",IF(H10=16,"8")))))))))))))))</f>
        <v>14</v>
      </c>
      <c r="J10" s="15" t="n">
        <v>3</v>
      </c>
      <c r="K10" s="15" t="str">
        <f aca="false">IF(J10=1,"64",IF(J10=2,"52",IF(J10=3,"40",IF(J10=4,"30",IF(J10=5,"26",IF(J10=6,"24",IF(J10=7,"22",IF(J10=8,"20",IF(J10=9,"16",IF(J10=10,"14",IF(J10=11,"12",IF(J10=12,"10",IF(J10=13,"8",IF(J10=14,"6",IF(J10=15,"4",IF(J10=16,"2"))))))))))))))))</f>
        <v>40</v>
      </c>
      <c r="L10" s="14" t="n">
        <f aca="false">G10+I10+K10</f>
        <v>74</v>
      </c>
    </row>
    <row r="11" customFormat="false" ht="24.1" hidden="false" customHeight="true" outlineLevel="0" collapsed="false">
      <c r="A11" s="17" t="n">
        <v>5</v>
      </c>
      <c r="B11" s="11" t="s">
        <v>28</v>
      </c>
      <c r="C11" s="12" t="s">
        <v>29</v>
      </c>
      <c r="D11" s="12" t="s">
        <v>30</v>
      </c>
      <c r="E11" s="12" t="s">
        <v>17</v>
      </c>
      <c r="F11" s="13" t="n">
        <v>0</v>
      </c>
      <c r="G11" s="16" t="b">
        <f aca="false">IF(F11=1,"32",IF(F11=2,"26",IF(F11=3,"20",IF(F11=5,"14",IF(F11=6,"14",IF(F11=7,"14",IF(F11=8,"14",IF(F11=9,"8",IF(F11=10,"8",IF(F11=11,"8",IF(F11=12,"8",IF(F11=13,"8",IF(F11=14,"8",IF(F11=15,"8",IF(F11=16,"8")))))))))))))))</f>
        <v>0</v>
      </c>
      <c r="H11" s="13" t="n">
        <v>6</v>
      </c>
      <c r="I11" s="14" t="str">
        <f aca="false">IF(H11=1,"32",IF(H11=2,"26",IF(H11=3,"20",IF(H11=5,"14",IF(H11=6,"14",IF(H11=7,"14",IF(H11=8,"14",IF(H11=9,"8",IF(H11=10,"8",IF(H11=11,"8",IF(H11=12,"8",IF(H11=13,"8",IF(H11=14,"8",IF(H11=15,"8",IF(H11=16,"8")))))))))))))))</f>
        <v>14</v>
      </c>
      <c r="J11" s="15" t="n">
        <v>5</v>
      </c>
      <c r="K11" s="15" t="str">
        <f aca="false">IF(J11=1,"64",IF(J11=2,"52",IF(J11=3,"40",IF(J11=4,"30",IF(J11=5,"26",IF(J11=6,"24",IF(J11=7,"22",IF(J11=8,"20",IF(J11=9,"16",IF(J11=10,"14",IF(J11=11,"12",IF(J11=12,"10",IF(J11=13,"8",IF(J11=14,"6",IF(J11=15,"4",IF(J11=16,"2"))))))))))))))))</f>
        <v>26</v>
      </c>
      <c r="L11" s="14" t="n">
        <f aca="false">G11+I11+K11</f>
        <v>40</v>
      </c>
    </row>
    <row r="12" customFormat="false" ht="18.65" hidden="false" customHeight="true" outlineLevel="0" collapsed="false">
      <c r="A12" s="17" t="n">
        <v>6</v>
      </c>
      <c r="B12" s="11" t="s">
        <v>31</v>
      </c>
      <c r="C12" s="12" t="s">
        <v>32</v>
      </c>
      <c r="D12" s="12" t="s">
        <v>33</v>
      </c>
      <c r="E12" s="12" t="s">
        <v>34</v>
      </c>
      <c r="F12" s="13" t="n">
        <v>3</v>
      </c>
      <c r="G12" s="14" t="str">
        <f aca="false">IF(F12=1,"32",IF(F12=2,"26",IF(F12=3,"20",IF(F12=5,"14",IF(F12=6,"14",IF(F12=7,"14",IF(F12=8,"14",IF(F12=9,"8",IF(F12=10,"8",IF(F12=11,"8",IF(F12=12,"8",IF(F12=13,"8",IF(F12=14,"8",IF(F12=15,"8",IF(F12=16,"8")))))))))))))))</f>
        <v>20</v>
      </c>
      <c r="H12" s="13" t="n">
        <v>3</v>
      </c>
      <c r="I12" s="16" t="str">
        <f aca="false">IF(H12=1,"32",IF(H12=2,"26",IF(H12=3,"20",IF(H12=5,"14",IF(H12=6,"14",IF(H12=7,"14",IF(H12=8,"14",IF(H12=9,"8",IF(H12=10,"8",IF(H12=11,"8",IF(H12=12,"8",IF(H12=13,"8",IF(H12=14,"8",IF(H12=15,"8",IF(H12=16,"8")))))))))))))))</f>
        <v>20</v>
      </c>
      <c r="J12" s="15" t="n">
        <v>0</v>
      </c>
      <c r="K12" s="18" t="n">
        <f aca="false">IF(J12=1,"64",IF(J12=2,"52",IF(J12=3,"40",IF(J12=4,"30",IF(J12=5,"26",IF(J12=6,"24",IF(J12=7,"22",IF(J12=8,"20",IF(J12=9,"16",IF(J12=10,"14",IF(J12=11,"12",IF(J12=12,"10",IF(J12=13,"8",IF(J12=14,"6",IF(J12=15,"4",IF(J12=16,"2"))))))))))))))))</f>
        <v>0</v>
      </c>
      <c r="L12" s="14" t="n">
        <f aca="false">G12+I12+K12</f>
        <v>40</v>
      </c>
    </row>
    <row r="13" customFormat="false" ht="19.25" hidden="false" customHeight="true" outlineLevel="0" collapsed="false">
      <c r="A13" s="17" t="n">
        <v>7</v>
      </c>
      <c r="B13" s="11" t="s">
        <v>35</v>
      </c>
      <c r="C13" s="12" t="s">
        <v>36</v>
      </c>
      <c r="D13" s="12"/>
      <c r="E13" s="12"/>
      <c r="F13" s="14" t="n">
        <v>0</v>
      </c>
      <c r="G13" s="16" t="b">
        <f aca="false">IF(F13=1,"32",IF(F13=2,"26",IF(F13=3,"20",IF(F13=5,"14",IF(F13=6,"14",IF(F13=7,"14",IF(F13=8,"14",IF(F13=9,"8",IF(F13=10,"8",IF(F13=11,"8",IF(F13=12,"8",IF(F13=13,"8",IF(F13=14,"8",IF(F13=15,"8",IF(F13=16,"8")))))))))))))))</f>
        <v>0</v>
      </c>
      <c r="H13" s="19" t="n">
        <v>1</v>
      </c>
      <c r="I13" s="16" t="str">
        <f aca="false">IF(H13=1,"32",IF(H13=2,"26",IF(H13=3,"20",IF(H13=5,"14",IF(H13=6,"14",IF(H13=7,"14",IF(H13=8,"14",IF(H13=9,"8",IF(H13=10,"8",IF(H13=11,"8",IF(H13=12,"8",IF(H13=13,"8",IF(H13=14,"8",IF(H13=15,"8",IF(H13=16,"8")))))))))))))))</f>
        <v>32</v>
      </c>
      <c r="J13" s="15" t="n">
        <v>0</v>
      </c>
      <c r="K13" s="18" t="n">
        <f aca="false">IF(J13=1,"64",IF(J13=2,"52",IF(J13=3,"40",IF(J13=4,"30",IF(J13=5,"26",IF(J13=6,"24",IF(J13=7,"22",IF(J13=8,"20",IF(J13=9,"16",IF(J13=10,"14",IF(J13=11,"12",IF(J13=12,"10",IF(J13=13,"8",IF(J13=14,"6",IF(J13=15,"4",IF(J13=16,"2"))))))))))))))))</f>
        <v>0</v>
      </c>
      <c r="L13" s="14" t="n">
        <f aca="false">G13+I13+K13</f>
        <v>32</v>
      </c>
    </row>
    <row r="14" customFormat="false" ht="16.85" hidden="false" customHeight="true" outlineLevel="0" collapsed="false">
      <c r="A14" s="17" t="n">
        <v>8</v>
      </c>
      <c r="B14" s="11" t="s">
        <v>37</v>
      </c>
      <c r="C14" s="12" t="s">
        <v>38</v>
      </c>
      <c r="D14" s="12" t="s">
        <v>39</v>
      </c>
      <c r="E14" s="12" t="s">
        <v>27</v>
      </c>
      <c r="F14" s="14" t="n">
        <v>0</v>
      </c>
      <c r="G14" s="16" t="b">
        <f aca="false">IF(F14=1,"32",IF(F14=2,"26",IF(F14=3,"20",IF(F14=5,"14",IF(F14=6,"14",IF(F14=7,"14",IF(F14=8,"14",IF(F14=9,"8",IF(F14=10,"8",IF(F14=11,"8",IF(F14=12,"8",IF(F14=13,"8",IF(F14=14,"8",IF(F14=15,"8",IF(F14=16,"8")))))))))))))))</f>
        <v>0</v>
      </c>
      <c r="H14" s="14" t="n">
        <v>0</v>
      </c>
      <c r="I14" s="16" t="b">
        <f aca="false">IF(H14=1,"32",IF(H14=2,"26",IF(H14=3,"20",IF(H14=5,"14",IF(H14=6,"14",IF(H14=7,"14",IF(H14=8,"14",IF(H14=9,"8",IF(H14=10,"8",IF(H14=11,"8",IF(H14=12,"8",IF(H14=13,"8",IF(H14=14,"8",IF(H14=15,"8",IF(H14=16,"8")))))))))))))))</f>
        <v>0</v>
      </c>
      <c r="J14" s="15" t="n">
        <v>6</v>
      </c>
      <c r="K14" s="15" t="str">
        <f aca="false">IF(J14=1,"64",IF(J14=2,"52",IF(J14=3,"40",IF(J14=4,"30",IF(J14=5,"26",IF(J14=6,"24",IF(J14=7,"22",IF(J14=8,"20",IF(J14=9,"16",IF(J14=10,"14",IF(J14=11,"12",IF(J14=12,"10",IF(J14=13,"8",IF(J14=14,"6",IF(J14=15,"4",IF(J14=16,"2"))))))))))))))))</f>
        <v>24</v>
      </c>
      <c r="L14" s="14" t="n">
        <f aca="false">G14+I14+K14</f>
        <v>24</v>
      </c>
    </row>
    <row r="15" customFormat="false" ht="13.8" hidden="false" customHeight="false" outlineLevel="0" collapsed="false">
      <c r="A15" s="17" t="n">
        <v>9</v>
      </c>
      <c r="B15" s="11" t="s">
        <v>40</v>
      </c>
      <c r="C15" s="12" t="s">
        <v>41</v>
      </c>
      <c r="D15" s="12" t="s">
        <v>42</v>
      </c>
      <c r="E15" s="12" t="s">
        <v>43</v>
      </c>
      <c r="F15" s="14" t="n">
        <v>0</v>
      </c>
      <c r="G15" s="16" t="b">
        <f aca="false">IF(F15=1,"32",IF(F15=2,"26",IF(F15=3,"20",IF(F15=5,"14",IF(F15=6,"14",IF(F15=7,"14",IF(F15=8,"14",IF(F15=9,"8",IF(F15=10,"8",IF(F15=11,"8",IF(F15=12,"8",IF(F15=13,"8",IF(F15=14,"8",IF(F15=15,"8",IF(F15=16,"8")))))))))))))))</f>
        <v>0</v>
      </c>
      <c r="H15" s="14" t="n">
        <v>0</v>
      </c>
      <c r="I15" s="16" t="n">
        <f aca="false">IF(H15=1,"32",IF(H15=2,"26",IF(H15=3,"20",IF(H15=5,"14",IF(H15=6,"14",IF(H15=7,"14",IF(H15=8,"14",IF(H15=9,"8",IF(H15=10,"8",IF(H15=11,"8",IF(H15=12,"8",IF(H15=13,"8",IF(H15=14,"8",IF(H15=15,"8",IF(H15=16,"8")))))))))))))))</f>
        <v>0</v>
      </c>
      <c r="J15" s="15" t="n">
        <v>0</v>
      </c>
      <c r="K15" s="20" t="b">
        <f aca="false">IF(J15=1,"64",IF(J15=2,"52",IF(J15=3,"40",IF(J15=4,"30",IF(J15=5,"26",IF(J15=6,"24",IF(J15=7,"22",IF(J15=8,"20",IF(J15=9,"16",IF(J15=10,"14",IF(J15=11,"12",IF(J15=12,"10",IF(J15=13,"8",IF(J15=14,"6",IF(J15=15,"4",IF(J15=16,"2"))))))))))))))))</f>
        <v>0</v>
      </c>
      <c r="L15" s="14" t="n">
        <f aca="false">G15+I15+K15</f>
        <v>0</v>
      </c>
    </row>
  </sheetData>
  <mergeCells count="5">
    <mergeCell ref="A2:L2"/>
    <mergeCell ref="A3:L3"/>
    <mergeCell ref="F5:G5"/>
    <mergeCell ref="H5:I5"/>
    <mergeCell ref="J5:K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J10"/>
  <sheetViews>
    <sheetView showFormulas="false" showGridLines="true" showRowColHeaders="true" showZeros="true" rightToLeft="false" tabSelected="false" showOutlineSymbols="true" defaultGridColor="true" view="normal" topLeftCell="A1" colorId="64" zoomScale="124" zoomScaleNormal="124" zoomScalePageLayoutView="100" workbookViewId="0">
      <selection pane="topLeft" activeCell="E13" activeCellId="0" sqref="E13"/>
    </sheetView>
  </sheetViews>
  <sheetFormatPr defaultColWidth="11.58984375" defaultRowHeight="13.8" zeroHeight="false" outlineLevelRow="0" outlineLevelCol="0"/>
  <cols>
    <col collapsed="false" customWidth="true" hidden="false" outlineLevel="0" max="1" min="1" style="1" width="6.2"/>
    <col collapsed="false" customWidth="true" hidden="false" outlineLevel="0" max="2" min="2" style="1" width="25.85"/>
    <col collapsed="false" customWidth="true" hidden="false" outlineLevel="0" max="4" min="4" style="1" width="12.3"/>
    <col collapsed="false" customWidth="false" hidden="false" outlineLevel="0" max="5" min="5" style="1" width="11.58"/>
    <col collapsed="false" customWidth="true" hidden="false" outlineLevel="0" max="7" min="7" style="1" width="13.63"/>
    <col collapsed="false" customWidth="false" hidden="false" outlineLevel="0" max="8" min="8" style="1" width="11.58"/>
    <col collapsed="false" customWidth="true" hidden="false" outlineLevel="0" max="9" min="9" style="1" width="17.4"/>
  </cols>
  <sheetData>
    <row r="2" customFormat="false" ht="13.8" hidden="false" customHeight="false" outlineLevel="0" collapsed="false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customFormat="false" ht="13.8" hidden="false" customHeight="false" outlineLevel="0" collapsed="false">
      <c r="A3" s="21" t="s">
        <v>44</v>
      </c>
      <c r="B3" s="21"/>
      <c r="C3" s="21"/>
      <c r="D3" s="21"/>
      <c r="E3" s="21"/>
      <c r="F3" s="21"/>
      <c r="G3" s="21"/>
      <c r="H3" s="21"/>
      <c r="I3" s="21"/>
      <c r="J3" s="21"/>
    </row>
    <row r="5" customFormat="false" ht="13.8" hidden="false" customHeight="false" outlineLevel="0" collapsed="false">
      <c r="F5" s="3" t="s">
        <v>45</v>
      </c>
      <c r="G5" s="3"/>
      <c r="H5" s="4" t="s">
        <v>4</v>
      </c>
      <c r="I5" s="4"/>
      <c r="J5" s="22" t="s">
        <v>5</v>
      </c>
    </row>
    <row r="6" customFormat="false" ht="24.1" hidden="false" customHeight="true" outlineLevel="0" collapsed="false">
      <c r="A6" s="23" t="s">
        <v>6</v>
      </c>
      <c r="B6" s="23" t="s">
        <v>7</v>
      </c>
      <c r="C6" s="23" t="s">
        <v>8</v>
      </c>
      <c r="D6" s="23" t="s">
        <v>9</v>
      </c>
      <c r="E6" s="8" t="s">
        <v>10</v>
      </c>
      <c r="F6" s="23" t="s">
        <v>11</v>
      </c>
      <c r="G6" s="23" t="s">
        <v>5</v>
      </c>
      <c r="H6" s="23" t="s">
        <v>11</v>
      </c>
      <c r="I6" s="23" t="s">
        <v>5</v>
      </c>
      <c r="J6" s="23" t="s">
        <v>12</v>
      </c>
    </row>
    <row r="7" customFormat="false" ht="24.1" hidden="false" customHeight="true" outlineLevel="0" collapsed="false">
      <c r="A7" s="24" t="n">
        <v>1</v>
      </c>
      <c r="B7" s="11" t="s">
        <v>14</v>
      </c>
      <c r="C7" s="12" t="s">
        <v>15</v>
      </c>
      <c r="D7" s="12" t="s">
        <v>16</v>
      </c>
      <c r="E7" s="12" t="s">
        <v>17</v>
      </c>
      <c r="F7" s="24" t="n">
        <v>3</v>
      </c>
      <c r="G7" s="14" t="str">
        <f aca="false">IF(F7=1,"32",IF(F7=2,"26",IF(F7=3,"20",IF(F7=5,"14",IF(F7=6,"14",IF(F7=7,"14",IF(F7=8,"14",IF(F7=9,"8",IF(F7=10,"8",IF(F7=11,"8",IF(F7=12,"8",IF(F7=13,"8",IF(F7=14,"8",IF(F7=15,"8",IF(F7=16,"8")))))))))))))))</f>
        <v>20</v>
      </c>
      <c r="H7" s="14" t="n">
        <v>2</v>
      </c>
      <c r="I7" s="25" t="str">
        <f aca="false">IF(H7=1,"64",IF(H7=2,"52",IF(H7=3,"40",IF(H7=4,"30",IF(H7=5,"26",IF(H7=6,"24",IF(H7=7,"22",IF(H7=8,"20",IF(H7=9,"16",IF(H7=10,"14",IF(H7=11,"12",IF(H7=12,"10",IF(H7=13,"8",IF(H7=14,"6",IF(H7=15,"4",IF(H7=16,"2"))))))))))))))))</f>
        <v>52</v>
      </c>
      <c r="J7" s="14" t="n">
        <f aca="false">G7+I7</f>
        <v>72</v>
      </c>
    </row>
    <row r="8" customFormat="false" ht="24.1" hidden="false" customHeight="true" outlineLevel="0" collapsed="false">
      <c r="A8" s="24" t="n">
        <v>2</v>
      </c>
      <c r="B8" s="26" t="s">
        <v>22</v>
      </c>
      <c r="C8" s="27" t="s">
        <v>23</v>
      </c>
      <c r="D8" s="24" t="s">
        <v>16</v>
      </c>
      <c r="E8" s="12" t="s">
        <v>17</v>
      </c>
      <c r="F8" s="15" t="n">
        <v>2</v>
      </c>
      <c r="G8" s="14" t="str">
        <f aca="false">IF(F8=1,"32",IF(F8=2,"26",IF(F8=3,"20",IF(F8=5,"14",IF(F8=6,"14",IF(F8=7,"14",IF(F8=8,"14",IF(F8=9,"8",IF(F8=10,"8",IF(F8=11,"8",IF(F8=12,"8",IF(F8=13,"8",IF(F8=14,"8",IF(F8=15,"8",IF(F8=16,"8")))))))))))))))</f>
        <v>26</v>
      </c>
      <c r="H8" s="14" t="n">
        <v>3</v>
      </c>
      <c r="I8" s="25" t="str">
        <f aca="false">IF(H8=1,"64",IF(H8=2,"52",IF(H8=3,"40",IF(H8=4,"30",IF(H8=5,"26",IF(H8=6,"24",IF(H8=7,"22",IF(H8=8,"20",IF(H8=9,"16",IF(H8=10,"14",IF(H8=11,"12",IF(H8=12,"10",IF(H8=13,"8",IF(H8=14,"6",IF(H8=15,"4",IF(H8=16,"2"))))))))))))))))</f>
        <v>40</v>
      </c>
      <c r="J8" s="14" t="n">
        <f aca="false">G8+I8</f>
        <v>66</v>
      </c>
    </row>
    <row r="9" customFormat="false" ht="24.1" hidden="false" customHeight="true" outlineLevel="0" collapsed="false">
      <c r="A9" s="24" t="n">
        <v>3</v>
      </c>
      <c r="B9" s="11" t="s">
        <v>46</v>
      </c>
      <c r="C9" s="12" t="s">
        <v>20</v>
      </c>
      <c r="D9" s="12" t="s">
        <v>21</v>
      </c>
      <c r="E9" s="12" t="s">
        <v>17</v>
      </c>
      <c r="F9" s="24" t="n">
        <v>0</v>
      </c>
      <c r="G9" s="16" t="b">
        <f aca="false">IF(F9=1,"32",IF(F9=2,"26",IF(F9=3,"20",IF(F9=5,"14",IF(F9=6,"14",IF(F9=7,"14",IF(F9=8,"14",IF(F9=9,"8",IF(F9=10,"8",IF(F9=11,"8",IF(F9=12,"8",IF(F9=13,"8",IF(F9=14,"8",IF(F9=15,"8",IF(F9=16,"8")))))))))))))))</f>
        <v>0</v>
      </c>
      <c r="H9" s="14" t="n">
        <v>1</v>
      </c>
      <c r="I9" s="25" t="str">
        <f aca="false">IF(H9=1,"64",IF(H9=2,"52",IF(H9=3,"40",IF(H9=4,"30",IF(H9=5,"26",IF(H9=6,"24",IF(H9=7,"22",IF(H9=8,"20",IF(H9=9,"16",IF(H9=10,"14",IF(H9=11,"12",IF(H9=12,"10",IF(H9=13,"8",IF(H9=14,"6",IF(H9=15,"4",IF(H9=16,"2"))))))))))))))))</f>
        <v>64</v>
      </c>
      <c r="J9" s="14" t="n">
        <f aca="false">G9+I9</f>
        <v>64</v>
      </c>
    </row>
    <row r="10" customFormat="false" ht="14.55" hidden="false" customHeight="false" outlineLevel="0" collapsed="false">
      <c r="A10" s="24" t="n">
        <v>4</v>
      </c>
      <c r="B10" s="28" t="s">
        <v>40</v>
      </c>
      <c r="C10" s="17" t="s">
        <v>41</v>
      </c>
      <c r="D10" s="17" t="s">
        <v>42</v>
      </c>
      <c r="E10" s="12" t="s">
        <v>43</v>
      </c>
      <c r="F10" s="15" t="n">
        <v>1</v>
      </c>
      <c r="G10" s="14" t="str">
        <f aca="false">IF(F10=1,"32",IF(F10=2,"26",IF(F10=3,"20",IF(F10=5,"14",IF(F10=6,"14",IF(F10=7,"14",IF(F10=8,"14",IF(F10=9,"8",IF(F10=10,"8",IF(F10=11,"8",IF(F10=12,"8",IF(F10=13,"8",IF(F10=14,"8",IF(F10=15,"8",IF(F10=16,"8")))))))))))))))</f>
        <v>32</v>
      </c>
      <c r="H10" s="14" t="n">
        <v>0</v>
      </c>
      <c r="I10" s="25" t="n">
        <f aca="false">IF(H10=1,"64",IF(H10=2,"52",IF(H10=3,"40",IF(H10=4,"30",IF(H10=5,"26",IF(H10=6,"24",IF(H10=7,"22",IF(H10=8,"20",IF(H10=9,"16",IF(H10=10,"14",IF(H10=11,"12",IF(H10=12,"10",IF(H10=13,"8",IF(H10=14,"6",IF(H10=15,"4",IF(H10=16,"2"))))))))))))))))</f>
        <v>0</v>
      </c>
      <c r="J10" s="14" t="n">
        <f aca="false">G10+I10</f>
        <v>32</v>
      </c>
    </row>
  </sheetData>
  <mergeCells count="4">
    <mergeCell ref="A2:J2"/>
    <mergeCell ref="A3:J3"/>
    <mergeCell ref="F5:G5"/>
    <mergeCell ref="H5:I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G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8" activeCellId="0" sqref="G8"/>
    </sheetView>
  </sheetViews>
  <sheetFormatPr defaultColWidth="8.578125" defaultRowHeight="13.8" zeroHeight="false" outlineLevelRow="0" outlineLevelCol="0"/>
  <cols>
    <col collapsed="false" customWidth="true" hidden="false" outlineLevel="0" max="2" min="2" style="1" width="19.71"/>
    <col collapsed="false" customWidth="true" hidden="false" outlineLevel="0" max="3" min="3" style="1" width="11.57"/>
    <col collapsed="false" customWidth="true" hidden="false" outlineLevel="0" max="4" min="4" style="1" width="24.29"/>
    <col collapsed="false" customWidth="true" hidden="false" outlineLevel="0" max="5" min="5" style="1" width="13.7"/>
    <col collapsed="false" customWidth="true" hidden="false" outlineLevel="0" max="6" min="6" style="1" width="12.57"/>
    <col collapsed="false" customWidth="true" hidden="false" outlineLevel="0" max="7" min="7" style="1" width="11.14"/>
    <col collapsed="false" customWidth="true" hidden="false" outlineLevel="0" max="1024" min="1019" style="1" width="11.52"/>
  </cols>
  <sheetData>
    <row r="2" customFormat="false" ht="13.8" hidden="false" customHeight="false" outlineLevel="0" collapsed="false">
      <c r="A2" s="21" t="s">
        <v>47</v>
      </c>
      <c r="B2" s="21"/>
      <c r="C2" s="21"/>
      <c r="D2" s="21"/>
      <c r="E2" s="21"/>
      <c r="F2" s="21"/>
      <c r="G2" s="21"/>
    </row>
    <row r="3" customFormat="false" ht="13.8" hidden="false" customHeight="false" outlineLevel="0" collapsed="false">
      <c r="A3" s="21" t="s">
        <v>48</v>
      </c>
      <c r="B3" s="21"/>
      <c r="C3" s="21"/>
      <c r="D3" s="21"/>
      <c r="E3" s="21"/>
      <c r="F3" s="21"/>
      <c r="G3" s="21"/>
    </row>
    <row r="6" customFormat="false" ht="13.8" hidden="false" customHeight="false" outlineLevel="0" collapsed="false">
      <c r="E6" s="3"/>
      <c r="F6" s="3"/>
      <c r="G6" s="22" t="s">
        <v>5</v>
      </c>
    </row>
    <row r="7" customFormat="false" ht="13.8" hidden="false" customHeight="false" outlineLevel="0" collapsed="false">
      <c r="A7" s="29" t="s">
        <v>6</v>
      </c>
      <c r="B7" s="30" t="s">
        <v>7</v>
      </c>
      <c r="C7" s="30" t="s">
        <v>8</v>
      </c>
      <c r="D7" s="31" t="s">
        <v>9</v>
      </c>
      <c r="E7" s="29" t="s">
        <v>11</v>
      </c>
      <c r="F7" s="31" t="s">
        <v>5</v>
      </c>
      <c r="G7" s="32" t="s">
        <v>12</v>
      </c>
    </row>
    <row r="8" customFormat="false" ht="13.8" hidden="false" customHeight="false" outlineLevel="0" collapsed="false">
      <c r="A8" s="33"/>
      <c r="B8" s="34"/>
      <c r="C8" s="34"/>
      <c r="D8" s="34"/>
      <c r="E8" s="33"/>
      <c r="F8" s="35"/>
      <c r="G8" s="33"/>
    </row>
    <row r="9" customFormat="false" ht="13.8" hidden="false" customHeight="false" outlineLevel="0" collapsed="false">
      <c r="A9" s="33"/>
      <c r="B9" s="34"/>
      <c r="C9" s="34"/>
      <c r="D9" s="34"/>
      <c r="E9" s="33"/>
      <c r="F9" s="35"/>
      <c r="G9" s="33"/>
    </row>
  </sheetData>
  <mergeCells count="3">
    <mergeCell ref="A2:G2"/>
    <mergeCell ref="A3:G3"/>
    <mergeCell ref="E6:F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2019-02-18T22:47:35Z</dcterms:created>
  <dc:creator>NANCY CRUZ</dc:creator>
  <dc:description/>
  <dc:language>es-PR</dc:language>
  <cp:lastModifiedBy/>
  <dcterms:modified xsi:type="dcterms:W3CDTF">2024-04-29T11:02:12Z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